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durova.CG\Desktop\2015\"/>
    </mc:Choice>
  </mc:AlternateContent>
  <bookViews>
    <workbookView xWindow="480" yWindow="75" windowWidth="17400" windowHeight="11760"/>
  </bookViews>
  <sheets>
    <sheet name="NDT-2" sheetId="4" r:id="rId1"/>
  </sheets>
  <definedNames>
    <definedName name="_xlnm._FilterDatabase" localSheetId="0" hidden="1">'NDT-2'!$A$34:$AL$194</definedName>
  </definedNames>
  <calcPr calcId="152511"/>
</workbook>
</file>

<file path=xl/calcChain.xml><?xml version="1.0" encoding="utf-8"?>
<calcChain xmlns="http://schemas.openxmlformats.org/spreadsheetml/2006/main">
  <c r="G132" i="4" l="1"/>
  <c r="G131" i="4"/>
  <c r="G130" i="4"/>
  <c r="G116" i="4"/>
  <c r="G115" i="4"/>
  <c r="G114" i="4"/>
  <c r="G113" i="4"/>
  <c r="G129" i="4" l="1"/>
  <c r="G174" i="4"/>
  <c r="G173" i="4" s="1"/>
  <c r="G172" i="4"/>
  <c r="G171" i="4" s="1"/>
  <c r="G170" i="4"/>
  <c r="G169" i="4"/>
  <c r="G167" i="4"/>
  <c r="G166" i="4"/>
  <c r="G164" i="4"/>
  <c r="G163" i="4"/>
  <c r="G161" i="4"/>
  <c r="G160" i="4"/>
  <c r="G159" i="4" l="1"/>
  <c r="G165" i="4"/>
  <c r="G162" i="4"/>
  <c r="G168" i="4"/>
  <c r="G177" i="4"/>
  <c r="G176" i="4"/>
  <c r="G157" i="4"/>
  <c r="G158" i="4"/>
  <c r="G156" i="4"/>
  <c r="G155" i="4"/>
  <c r="G153" i="4"/>
  <c r="G152" i="4"/>
  <c r="G150" i="4"/>
  <c r="G149" i="4"/>
  <c r="G147" i="4"/>
  <c r="G146" i="4"/>
  <c r="G143" i="4"/>
  <c r="G144" i="4"/>
  <c r="G142" i="4"/>
  <c r="G141" i="4"/>
  <c r="G139" i="4"/>
  <c r="G138" i="4"/>
  <c r="G136" i="4"/>
  <c r="G135" i="4"/>
  <c r="G127" i="4"/>
  <c r="G128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117" i="4"/>
  <c r="G118" i="4"/>
  <c r="G119" i="4"/>
  <c r="G120" i="4"/>
  <c r="G84" i="4"/>
  <c r="G85" i="4"/>
  <c r="G86" i="4"/>
  <c r="G87" i="4"/>
  <c r="G88" i="4"/>
  <c r="G89" i="4"/>
  <c r="G121" i="4"/>
  <c r="G122" i="4"/>
  <c r="G123" i="4"/>
  <c r="G90" i="4"/>
  <c r="G124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37" i="4"/>
  <c r="G126" i="4" l="1"/>
  <c r="G125" i="4" s="1"/>
  <c r="G112" i="4"/>
  <c r="G55" i="4"/>
  <c r="G145" i="4"/>
  <c r="G140" i="4"/>
  <c r="G134" i="4"/>
  <c r="G36" i="4"/>
  <c r="H36" i="4" s="1"/>
  <c r="G151" i="4"/>
  <c r="G175" i="4"/>
  <c r="H175" i="4" s="1"/>
  <c r="G148" i="4"/>
  <c r="G154" i="4"/>
  <c r="G137" i="4"/>
  <c r="G54" i="4" l="1"/>
  <c r="H54" i="4" s="1"/>
  <c r="H125" i="4"/>
  <c r="G133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H133" i="4" l="1"/>
  <c r="G178" i="4"/>
  <c r="G35" i="4" l="1"/>
  <c r="G196" i="4" s="1"/>
</calcChain>
</file>

<file path=xl/sharedStrings.xml><?xml version="1.0" encoding="utf-8"?>
<sst xmlns="http://schemas.openxmlformats.org/spreadsheetml/2006/main" count="507" uniqueCount="368">
  <si>
    <r>
      <rPr>
        <b/>
        <sz val="10"/>
        <rFont val="Tahoma"/>
        <family val="2"/>
        <charset val="204"/>
      </rPr>
      <t>Други</t>
    </r>
    <r>
      <rPr>
        <sz val="10"/>
        <rFont val="Tahoma"/>
        <family val="2"/>
        <charset val="204"/>
      </rPr>
      <t xml:space="preserve"> -съдове и          тр -ди на ДТН и ВТН</t>
    </r>
  </si>
  <si>
    <t xml:space="preserve">       </t>
  </si>
  <si>
    <t>Лого на фирмата</t>
  </si>
  <si>
    <r>
      <rPr>
        <b/>
        <sz val="18"/>
        <color theme="1"/>
        <rFont val="Calibri"/>
        <family val="2"/>
        <charset val="204"/>
        <scheme val="minor"/>
      </rPr>
      <t xml:space="preserve">Ценова оферта 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2"/>
        <color theme="1"/>
        <rFont val="Calibri"/>
        <family val="2"/>
        <charset val="204"/>
        <scheme val="minor"/>
      </rPr>
      <t>към количествена сметка 20NDT00-PC .
Среден ремонт на Енерго Блок 2 – Контрол на метала
Съгласно Квалификационна система с Референтен No-52-105-14.</t>
    </r>
  </si>
  <si>
    <t>NDT 2015/UNIT 20</t>
  </si>
  <si>
    <t>Обща цена</t>
  </si>
  <si>
    <t>Ед.цена</t>
  </si>
  <si>
    <t>Мерна единица</t>
  </si>
  <si>
    <t>Количество</t>
  </si>
  <si>
    <t>бр.</t>
  </si>
  <si>
    <t>20 LAB_Питателен възел</t>
  </si>
  <si>
    <t xml:space="preserve">20LBA Питателен възел-Колена и заварки   
Колена - БК включва: ВК,КК,УЗК,НВ, УЗ деб, овалност
Заварки - БК включва: ВК,КК,УЗК,НВ </t>
  </si>
  <si>
    <t>20.NDT.01.</t>
  </si>
  <si>
    <t>20 LAB Заварка W075   ф273х20</t>
  </si>
  <si>
    <t>20 LAB Заварка W086   ф273х20</t>
  </si>
  <si>
    <t>20 LAB Заварка W089   ф273х20</t>
  </si>
  <si>
    <t>20 LAB Заварка W090   ф273х20</t>
  </si>
  <si>
    <t>20 LAB Заварка W106   ф273х20</t>
  </si>
  <si>
    <t>20 LAB Заварка W110   ф273х20</t>
  </si>
  <si>
    <t>20 LAB Заварка W128   ф325х24</t>
  </si>
  <si>
    <t>20 LAB Заварка W129   ф325х24</t>
  </si>
  <si>
    <t>20 LAB Заварка W136   ф133х10</t>
  </si>
  <si>
    <t>20 LAB Заварка W137   ф133х10</t>
  </si>
  <si>
    <t>20 LAB Заварка W138   ф133х10</t>
  </si>
  <si>
    <t>20 LAB Заварка W139   ф133х10</t>
  </si>
  <si>
    <t>20 LAB Заварка W140   ф133х10</t>
  </si>
  <si>
    <t>20 LAB Заварка W142   ф133х10</t>
  </si>
  <si>
    <t>20 LAB Заварка W419   ф133х10</t>
  </si>
  <si>
    <t>20 LAB Коляно В062   ф133х10</t>
  </si>
  <si>
    <t>20 LAB Заварка W143   ф133х10</t>
  </si>
  <si>
    <t>20 LBA Коляно В045   ф133х16</t>
  </si>
  <si>
    <t>20 LBA Заварка W088   ф133х16</t>
  </si>
  <si>
    <t>20 LBA Заварка W088A   ф133х16</t>
  </si>
  <si>
    <t>20 LBA Коляно В045А   ф133х16</t>
  </si>
  <si>
    <t>20 LBA Заварка W150   ф133х16</t>
  </si>
  <si>
    <t>20 LBA Заварка W151   ф133х16</t>
  </si>
  <si>
    <t>20 LBA Коляно В046   ф133х16</t>
  </si>
  <si>
    <t>20 LBA Заварка W152   ф133х16</t>
  </si>
  <si>
    <t>20 LBA Заварка W153   ф133х16</t>
  </si>
  <si>
    <t>20 LBA Заварка W153А   ф133х16</t>
  </si>
  <si>
    <t>20 LBA Коляно В047   ф133х16</t>
  </si>
  <si>
    <t>20 LBA Заварка W153B   ф133х16</t>
  </si>
  <si>
    <t>20 LBA Коляно В048   ф133х16</t>
  </si>
  <si>
    <t>20 LBA Заварка W153C   ф133х16</t>
  </si>
  <si>
    <t>20 LBA Коляно В049   ф133х16</t>
  </si>
  <si>
    <t>20 LBA Заварка W119   ф133х16</t>
  </si>
  <si>
    <t>20 LBA Заварка W119А   ф133х16</t>
  </si>
  <si>
    <t>20 LBA Коляно В049А   ф133х16</t>
  </si>
  <si>
    <t>20 LBA Заварка W154   ф133х16</t>
  </si>
  <si>
    <t>20 LBA Заварка W155   ф133х16</t>
  </si>
  <si>
    <t>20 LBA Коляно В050   ф133х16</t>
  </si>
  <si>
    <t>20 LBA Заварка W156   ф133х16</t>
  </si>
  <si>
    <t>20 LBA Заварка W157   ф133х16</t>
  </si>
  <si>
    <t>20 LBA Коляно В051   ф133х16</t>
  </si>
  <si>
    <t>20 LBA Заварка W157В   ф133х16</t>
  </si>
  <si>
    <t>20 LBA Коляно В052   ф133х16</t>
  </si>
  <si>
    <t>20 LBA Заварка W157С   ф133х16</t>
  </si>
  <si>
    <t>20 LBA Заварка W122   ф133х16</t>
  </si>
  <si>
    <t>20 LBA Заварка W136   ф219х25</t>
  </si>
  <si>
    <t>20 LBA Коляно В072   ф133х16</t>
  </si>
  <si>
    <t>20 LBA Заварка W143   ф133х16</t>
  </si>
  <si>
    <t>20 LBA Коляно В073   ф133х16</t>
  </si>
  <si>
    <t>20 LBA Заварка W145   ф133х16</t>
  </si>
  <si>
    <t>20 LBA Заварка W145A   ф133х16</t>
  </si>
  <si>
    <t>20 LBA Заварка W085   ф325х38</t>
  </si>
  <si>
    <t>20 LBA Заварка W116   ф325х38</t>
  </si>
  <si>
    <t>20 LBA Заварка W012   ф273х32</t>
  </si>
  <si>
    <t>20 LBA Заварка W013   ф273х32</t>
  </si>
  <si>
    <t>20 LBA Заварка W044   ф219х25</t>
  </si>
  <si>
    <t>20 LBA Заварка W010   ф325х38</t>
  </si>
  <si>
    <t>20 LBA Заварка W011   ф325х38</t>
  </si>
  <si>
    <t>20 LBA Заварка W062   ф325х38</t>
  </si>
  <si>
    <t>20 LBA Заварка W008   ф273х32</t>
  </si>
  <si>
    <t>20 LBA Заварка W009   ф273х32</t>
  </si>
  <si>
    <t>20 LBA Заварка W038   ф219х25</t>
  </si>
  <si>
    <t>20 LBA Заварка W030   ф273х32</t>
  </si>
  <si>
    <t>20 LBA Заварка W031   ф273х32</t>
  </si>
  <si>
    <t>20 LBA Заварка W056   ф219х25</t>
  </si>
  <si>
    <t>20 LBA Заварка W028   ф325х38</t>
  </si>
  <si>
    <t>20 LBA Заварка W029   ф325х38</t>
  </si>
  <si>
    <t>20 LBA Заварка W093   ф325х38</t>
  </si>
  <si>
    <t>20 LBA Заварка W026   ф273х32</t>
  </si>
  <si>
    <t>20 LBA Заварка W027   ф273х32</t>
  </si>
  <si>
    <t>20 LBA Заварка W050   ф219х25</t>
  </si>
  <si>
    <t>20 LBA Заварка W129   ф219х25</t>
  </si>
  <si>
    <t>20 LBA Заварка W130   ф219х25</t>
  </si>
  <si>
    <t xml:space="preserve">20LBA ПП Остра пара - Колена и заварки   
Колена - БК включва: ВК,КК,УЗК,НВ, УЗ деб, овалност
Заварки - БК включва: ВК,КК,УЗК,НВ </t>
  </si>
  <si>
    <t>20LBA ПП Остра пара</t>
  </si>
  <si>
    <t>20.NDT.02.01</t>
  </si>
  <si>
    <t>20.NDT.01.01</t>
  </si>
  <si>
    <t>20.NDT.01.02</t>
  </si>
  <si>
    <t>20.NDT.01.03</t>
  </si>
  <si>
    <t>20.NDT.01.04</t>
  </si>
  <si>
    <t>20.NDT.01.05</t>
  </si>
  <si>
    <t>20.NDT.01.06</t>
  </si>
  <si>
    <t>20.NDT.01.07</t>
  </si>
  <si>
    <t>20.NDT.01.08</t>
  </si>
  <si>
    <t>20.NDT.01.09</t>
  </si>
  <si>
    <t>20.NDT.01.10</t>
  </si>
  <si>
    <t>20.NDT.01.11</t>
  </si>
  <si>
    <t>20.NDT.01.12</t>
  </si>
  <si>
    <t>20.NDT.01.13</t>
  </si>
  <si>
    <t>20.NDT.01.14</t>
  </si>
  <si>
    <t>20.NDT.01.15</t>
  </si>
  <si>
    <t>20.NDT.01.16</t>
  </si>
  <si>
    <t>20.NDT.01.17</t>
  </si>
  <si>
    <t>20.NDT.02.02</t>
  </si>
  <si>
    <t>20 LBB Заварка W108С   ф426х18</t>
  </si>
  <si>
    <t>20.NDT.03</t>
  </si>
  <si>
    <t>20LBB - ППГ</t>
  </si>
  <si>
    <t xml:space="preserve">20 LBB - ППГ: Колена и заварки   
Колена - БК включва: ВК,КК,УЗК,НВ, УЗ деб, овалност
Заварки - БК включва: ВК,КК,УЗК,НВ </t>
  </si>
  <si>
    <t>20 LBB Заварка W108D   ф426х18</t>
  </si>
  <si>
    <t>20.NDT.03.01</t>
  </si>
  <si>
    <t>20.NDT.03.02</t>
  </si>
  <si>
    <t>20.NDT.03.03</t>
  </si>
  <si>
    <t>20.NDT.04</t>
  </si>
  <si>
    <t>20.NDT.04.01</t>
  </si>
  <si>
    <t>20.NDT.04.01.01</t>
  </si>
  <si>
    <t>20_Тръбопровод ДНТ- разширител</t>
  </si>
  <si>
    <t>20.NDT.04.01.02</t>
  </si>
  <si>
    <t>20_Тръбопровод ДНТ- Разширител 76x7.5 Ст.20</t>
  </si>
  <si>
    <t>20_Тръбопровод ДНТ- Разширител 76x7.5 - Колена - БК – включва ВК,КК,УЗК,НВ, УЗ деб, овалност</t>
  </si>
  <si>
    <t xml:space="preserve">20_Тръбопровод ДНТ- Разширител 76x7.5 -Заварки - БК – включва ВК,КК,УЗК,НВ </t>
  </si>
  <si>
    <t>20.NDT.04.02</t>
  </si>
  <si>
    <t>20.NDT.04.02.01</t>
  </si>
  <si>
    <t>20_Обогрев барабана</t>
  </si>
  <si>
    <t>20_Обогрев барабана 108x10   Ст 20</t>
  </si>
  <si>
    <t>20.NDT.04.02.02</t>
  </si>
  <si>
    <t>20.NDT.04.03</t>
  </si>
  <si>
    <t>20.NDT.04.03.01</t>
  </si>
  <si>
    <t xml:space="preserve">20_Тръбопровод ПЕП -Впръск </t>
  </si>
  <si>
    <t xml:space="preserve">20_Тръбопровод ПЕП - Впръск </t>
  </si>
  <si>
    <t>20_Обогрев барабана 108x10 - Колена - БК – включва ВК,КК,УЗК,НВ, УЗ деб, овалност</t>
  </si>
  <si>
    <t>20_Тръбопровод ПЕП - Впръск 108x10   Ст 20 - Колена - БК – включва ВК,КК,УЗК,НВ, УЗ деб, овалност</t>
  </si>
  <si>
    <t xml:space="preserve">20_Обогрев барабана 108x10 - Заварки - БК – включва ВК,КК,УЗК,НВ </t>
  </si>
  <si>
    <t xml:space="preserve">20_Тръбопровод ПЕП - Впръск  108x10   Ст 20 - Заварки - БК – включва ВК,КК,УЗК,НВ </t>
  </si>
  <si>
    <t>20_Тръбопровод ПЕП - Впръск 76x10   Ст 20 - Колена - БК – включва ВК,КК,УЗК,НВ, УЗ деб, овалност</t>
  </si>
  <si>
    <t xml:space="preserve">20_Тръбопровод ПЕП - Впръск 76x10   Ст 20 - Заварки - БК – включва ВК,КК,УЗК,НВ </t>
  </si>
  <si>
    <t>20.NDT.04.03.02</t>
  </si>
  <si>
    <t>20.NDT.04.03.03</t>
  </si>
  <si>
    <t>20.NDT.04.03.04</t>
  </si>
  <si>
    <t>20.NDT.04.04</t>
  </si>
  <si>
    <t>20.NDT.04.04.01</t>
  </si>
  <si>
    <t>20.NDT.04.04.02</t>
  </si>
  <si>
    <t xml:space="preserve">20_Дренажи ВН кота 22-разшириел </t>
  </si>
  <si>
    <t>20_Дренажи ВН кота 22-разшириел ф76х7; Ст 20</t>
  </si>
  <si>
    <t>20_Дренажи ВН кота 22-разшириел ф76х7 - Колена - БК – включва ВК,КК,УЗК,НВ, УЗ деб, овалност</t>
  </si>
  <si>
    <t xml:space="preserve">20_Дренажи ВН кота 22-разшириел ф76х7 - Заварки - БК – включва ВК,КК,УЗК,НВ </t>
  </si>
  <si>
    <t>20.NDT.04.05</t>
  </si>
  <si>
    <t>20.NDT.04.05.01</t>
  </si>
  <si>
    <t>20_Колектор 13 ата</t>
  </si>
  <si>
    <t>20_Колектор 13 ата ф325x7; Ст20</t>
  </si>
  <si>
    <t>20_Колектор 13 ата ф325x7- Колена - БК – включва ВК,КК,УЗК,НВ, УЗ деб, овалност</t>
  </si>
  <si>
    <t xml:space="preserve">20_Колектор 13 ата ф325x7 - Заварки - БК – включва ВК,КК,УЗК,НВ </t>
  </si>
  <si>
    <t>20.NDT.04.05.02</t>
  </si>
  <si>
    <t>20.NDT.04.06</t>
  </si>
  <si>
    <t>20.NDT.04.06.01</t>
  </si>
  <si>
    <t>20.NDT.04.06.02</t>
  </si>
  <si>
    <t>20_Колектор 7 ата</t>
  </si>
  <si>
    <t>20_Колектор 7 ата ф325x7; Ст20</t>
  </si>
  <si>
    <t>20_Колектор 7 ата ф325x7- Колена - БК – включва ВК,КК,УЗК,НВ, УЗ деб, овалност</t>
  </si>
  <si>
    <t xml:space="preserve">20_Колектор 7 ата ф325x7 - Заварки - БК – включва ВК,КК,УЗК,НВ </t>
  </si>
  <si>
    <t>20_Колектор разтоварващ ПЕП</t>
  </si>
  <si>
    <t>20_Колектор разтоварващ ПЕП - 219х8; Ст20</t>
  </si>
  <si>
    <t>20.NDT.04.07</t>
  </si>
  <si>
    <t>20.NDT.04.07.01</t>
  </si>
  <si>
    <t>20_Колектор разтоварващ ПЕП - ф219х8 - Колена - БК – включва ВК,КК,УЗК,НВ, УЗ деб, овалност</t>
  </si>
  <si>
    <t>20_Колектор разтоварващ ПЕП - ф76х8 - Колена - БК – включва ВК,КК,УЗК,НВ, УЗ деб, овалност</t>
  </si>
  <si>
    <t xml:space="preserve">20_Колектор разтоварващ ПЕП - ф219х8 - Заварки - БК – включва ВК,КК,УЗК,НВ </t>
  </si>
  <si>
    <t xml:space="preserve">20_Колектор разтоварващ ПЕП - ф76х8 - Заварки - БК – включва ВК,КК,УЗК,НВ </t>
  </si>
  <si>
    <t>20.NDT.04.07.02</t>
  </si>
  <si>
    <t>20.NDT.04.07.03</t>
  </si>
  <si>
    <t>20.NDT.04.07.04</t>
  </si>
  <si>
    <t>20_Кондензат от ПВН до ДВН</t>
  </si>
  <si>
    <t>20.NDT.04.08</t>
  </si>
  <si>
    <t>20.NDT.04.08.01</t>
  </si>
  <si>
    <t>20.NDT.04.08.02</t>
  </si>
  <si>
    <t>20_Кондензат от ПВН до ДВН - ф219х8; Ст20</t>
  </si>
  <si>
    <t>20_Кондензат от ПВН до ДВН - ф219х8 - Колена - БК – включва ВК,КК,УЗК,НВ, УЗ деб, овалност</t>
  </si>
  <si>
    <t xml:space="preserve">20_Кондензат от ПВН до ДВН - ф219х8 - Заварки - БК – включва ВК,КК,УЗК,НВ </t>
  </si>
  <si>
    <t>20_От БРОУ 140/6  до Кондензатор</t>
  </si>
  <si>
    <t>20_От БРОУ 140/6  до Кондензатор ф600х7; Ст20</t>
  </si>
  <si>
    <t>20.NDT.04.09</t>
  </si>
  <si>
    <t>20.NDT.04.09.01</t>
  </si>
  <si>
    <t>20.NDT.04.09.02</t>
  </si>
  <si>
    <t>20_От БРОУ 140/6  до Кондензатор ф600х7 -  Колена - БК – включва ВК,КК,УЗК,НВ, УЗ деб, овалност</t>
  </si>
  <si>
    <t xml:space="preserve">20_От БРОУ 140/6  до Кондензатор ф600х7 -   Заварки - БК – включва ВК,КК,УЗК,НВ </t>
  </si>
  <si>
    <t>20_От ХПП до ВРС 28/13 (РОУ)</t>
  </si>
  <si>
    <t>20.NDT.04.10</t>
  </si>
  <si>
    <t>20.NDT.04.10.01</t>
  </si>
  <si>
    <t>20.NDT.04.10.02</t>
  </si>
  <si>
    <t>20.NDT.04.11</t>
  </si>
  <si>
    <t>20.NDT.04.11.01</t>
  </si>
  <si>
    <t>20_Разширител Ду1000</t>
  </si>
  <si>
    <t>20_Разширител Ду1000 - ф1000х6; Ст20</t>
  </si>
  <si>
    <t>20.NDT.04.11.02</t>
  </si>
  <si>
    <t>20.NDT.04.12</t>
  </si>
  <si>
    <t>20.NDT.04.12.01</t>
  </si>
  <si>
    <t>20_Разширител АС</t>
  </si>
  <si>
    <t>20_Разширител АС - Ст20</t>
  </si>
  <si>
    <t>20_Разширител дренажи кота 9</t>
  </si>
  <si>
    <t>20.NDT.04.13</t>
  </si>
  <si>
    <t>20.NDT.04.13.01</t>
  </si>
  <si>
    <t>20.NDT.05</t>
  </si>
  <si>
    <t>20.NDT.05.01</t>
  </si>
  <si>
    <t>20.NDT.05.02</t>
  </si>
  <si>
    <r>
      <rPr>
        <b/>
        <sz val="10"/>
        <rFont val="Tahoma"/>
        <family val="2"/>
        <charset val="204"/>
      </rPr>
      <t xml:space="preserve">                         </t>
    </r>
    <r>
      <rPr>
        <b/>
        <u/>
        <sz val="10"/>
        <rFont val="Tahoma"/>
        <family val="2"/>
        <charset val="204"/>
      </rPr>
      <t xml:space="preserve"> Общи изисквания и указания</t>
    </r>
  </si>
  <si>
    <t xml:space="preserve">  1.  Всички нови детайли да се стилоскопират преди и след монтаж в т.ч. и заварките им.</t>
  </si>
  <si>
    <r>
      <t xml:space="preserve">  3.  Контрола се </t>
    </r>
    <r>
      <rPr>
        <b/>
        <sz val="10"/>
        <rFont val="Tahoma"/>
        <family val="2"/>
        <charset val="204"/>
      </rPr>
      <t>заявява от изпълнителя на ремонта в журнал на ОКМВ</t>
    </r>
    <r>
      <rPr>
        <sz val="10"/>
        <rFont val="Tahoma"/>
        <family val="2"/>
        <charset val="204"/>
      </rPr>
      <t xml:space="preserve">. </t>
    </r>
  </si>
  <si>
    <r>
      <t xml:space="preserve">  6. 100% БК </t>
    </r>
    <r>
      <rPr>
        <b/>
        <sz val="10"/>
        <rFont val="Tahoma"/>
        <family val="2"/>
        <charset val="204"/>
      </rPr>
      <t>за колена</t>
    </r>
    <r>
      <rPr>
        <sz val="10"/>
        <rFont val="Tahoma"/>
        <family val="2"/>
        <charset val="204"/>
      </rPr>
      <t xml:space="preserve"> включва: КК, УЗК, НВ, ВК, реплики, УЗ деб. и овалност.</t>
    </r>
  </si>
  <si>
    <r>
      <t xml:space="preserve">  8. 100% БК </t>
    </r>
    <r>
      <rPr>
        <b/>
        <sz val="10"/>
        <rFont val="Tahoma"/>
        <family val="2"/>
        <charset val="204"/>
      </rPr>
      <t>за ляти детайли</t>
    </r>
    <r>
      <rPr>
        <sz val="10"/>
        <rFont val="Tahoma"/>
        <family val="2"/>
        <charset val="204"/>
      </rPr>
      <t xml:space="preserve"> включва: ВК, КК, реплики и НВ.</t>
    </r>
  </si>
  <si>
    <r>
      <rPr>
        <sz val="10"/>
        <rFont val="Tahoma"/>
        <family val="2"/>
        <charset val="204"/>
      </rPr>
      <t xml:space="preserve">  9. 100% БК </t>
    </r>
    <r>
      <rPr>
        <b/>
        <sz val="10"/>
        <rFont val="Tahoma"/>
        <family val="2"/>
        <charset val="204"/>
      </rPr>
      <t>за колктори</t>
    </r>
    <r>
      <rPr>
        <sz val="10"/>
        <rFont val="Tahoma"/>
        <family val="2"/>
        <charset val="204"/>
      </rPr>
      <t xml:space="preserve"> включва: КК, УЗК, НВ, ВК, реплики, ендоскопия.</t>
    </r>
  </si>
  <si>
    <r>
      <t xml:space="preserve">                         </t>
    </r>
    <r>
      <rPr>
        <b/>
        <u/>
        <sz val="10"/>
        <rFont val="Tahoma"/>
        <family val="2"/>
        <charset val="204"/>
      </rPr>
      <t xml:space="preserve"> Съкращения:</t>
    </r>
    <r>
      <rPr>
        <sz val="10"/>
        <rFont val="Tahoma"/>
        <family val="2"/>
        <charset val="204"/>
      </rPr>
      <t xml:space="preserve">  </t>
    </r>
  </si>
  <si>
    <r>
      <t xml:space="preserve">   </t>
    </r>
    <r>
      <rPr>
        <b/>
        <sz val="10"/>
        <rFont val="Tahoma"/>
        <family val="2"/>
        <charset val="204"/>
      </rPr>
      <t>„Н</t>
    </r>
    <r>
      <rPr>
        <sz val="10"/>
        <rFont val="Tahoma"/>
        <family val="2"/>
        <charset val="204"/>
      </rPr>
      <t xml:space="preserve">” - изискване на нормативни документи / </t>
    </r>
    <r>
      <rPr>
        <b/>
        <sz val="10"/>
        <rFont val="Tahoma"/>
        <family val="2"/>
        <charset val="204"/>
      </rPr>
      <t>ИКМ</t>
    </r>
    <r>
      <rPr>
        <sz val="10"/>
        <rFont val="Tahoma"/>
        <family val="2"/>
        <charset val="204"/>
      </rPr>
      <t xml:space="preserve"> - Инструкция за контрол на метала в ТЕЦ...., </t>
    </r>
    <r>
      <rPr>
        <b/>
        <sz val="10"/>
        <rFont val="Tahoma"/>
        <family val="2"/>
        <charset val="204"/>
      </rPr>
      <t>ИКЧ</t>
    </r>
    <r>
      <rPr>
        <sz val="10"/>
        <rFont val="Tahoma"/>
        <family val="2"/>
        <charset val="204"/>
      </rPr>
      <t xml:space="preserve"> - Инструкция за контрол чистотата  на тръби</t>
    </r>
    <r>
      <rPr>
        <b/>
        <sz val="10"/>
        <rFont val="Tahoma"/>
        <family val="2"/>
        <charset val="204"/>
      </rPr>
      <t>, ИЕ</t>
    </r>
    <r>
      <rPr>
        <sz val="10"/>
        <rFont val="Tahoma"/>
        <family val="2"/>
        <charset val="204"/>
      </rPr>
      <t xml:space="preserve"> - Инструкция за контрол на екранни тръби.....и др./</t>
    </r>
  </si>
  <si>
    <r>
      <t xml:space="preserve">  „П” -</t>
    </r>
    <r>
      <rPr>
        <sz val="10"/>
        <rFont val="Tahoma"/>
        <family val="2"/>
        <charset val="204"/>
      </rPr>
      <t xml:space="preserve"> Изискване на ремонтното планиране за подготовка на подмени по нагревни повърхности, колена  и др. </t>
    </r>
  </si>
  <si>
    <r>
      <t xml:space="preserve">  „Е”</t>
    </r>
    <r>
      <rPr>
        <sz val="10"/>
        <rFont val="Tahoma"/>
        <family val="2"/>
        <charset val="204"/>
      </rPr>
      <t xml:space="preserve"> - изискване за надеждна, безопасна и икономически ефективна експлоатация</t>
    </r>
  </si>
  <si>
    <r>
      <t xml:space="preserve"> „А”</t>
    </r>
    <r>
      <rPr>
        <sz val="10"/>
        <rFont val="Tahoma"/>
        <family val="2"/>
        <charset val="204"/>
      </rPr>
      <t xml:space="preserve"> - Аварийност на съоръженията</t>
    </r>
  </si>
  <si>
    <r>
      <t xml:space="preserve">  „В”</t>
    </r>
    <r>
      <rPr>
        <sz val="10"/>
        <rFont val="Tahoma"/>
        <family val="2"/>
        <charset val="204"/>
      </rPr>
      <t xml:space="preserve"> - Изисквания и препоръки на извършващи обследванията организации / Концерт, Ансист, Технически университет и др./  </t>
    </r>
  </si>
  <si>
    <r>
      <t xml:space="preserve">  КК</t>
    </r>
    <r>
      <rPr>
        <sz val="10"/>
        <rFont val="Tahoma"/>
        <family val="2"/>
        <charset val="204"/>
      </rPr>
      <t xml:space="preserve">- капилярен контрол, </t>
    </r>
    <r>
      <rPr>
        <b/>
        <sz val="10"/>
        <rFont val="Tahoma"/>
        <family val="2"/>
        <charset val="204"/>
      </rPr>
      <t xml:space="preserve">МК – </t>
    </r>
    <r>
      <rPr>
        <sz val="10"/>
        <rFont val="Tahoma"/>
        <family val="2"/>
        <charset val="204"/>
      </rPr>
      <t xml:space="preserve">магнитно прахов контрол, </t>
    </r>
    <r>
      <rPr>
        <b/>
        <sz val="10"/>
        <rFont val="Tahoma"/>
        <family val="2"/>
        <charset val="204"/>
      </rPr>
      <t>УЗдеб.</t>
    </r>
    <r>
      <rPr>
        <sz val="10"/>
        <rFont val="Tahoma"/>
        <family val="2"/>
        <charset val="204"/>
      </rPr>
      <t xml:space="preserve"> – дебелометрия,</t>
    </r>
    <r>
      <rPr>
        <b/>
        <sz val="10"/>
        <rFont val="Tahoma"/>
        <family val="2"/>
        <charset val="204"/>
      </rPr>
      <t xml:space="preserve"> УЗК- </t>
    </r>
    <r>
      <rPr>
        <sz val="10"/>
        <rFont val="Tahoma"/>
        <family val="2"/>
        <charset val="204"/>
      </rPr>
      <t xml:space="preserve">ултразвуков контрол, </t>
    </r>
  </si>
  <si>
    <r>
      <t xml:space="preserve">  ВК</t>
    </r>
    <r>
      <rPr>
        <sz val="10"/>
        <rFont val="Tahoma"/>
        <family val="2"/>
        <charset val="204"/>
      </rPr>
      <t>-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визуален  контрол, </t>
    </r>
    <r>
      <rPr>
        <b/>
        <sz val="10"/>
        <rFont val="Tahoma"/>
        <family val="2"/>
        <charset val="204"/>
      </rPr>
      <t>ЕТ</t>
    </r>
    <r>
      <rPr>
        <sz val="10"/>
        <rFont val="Tahoma"/>
        <family val="2"/>
        <charset val="204"/>
      </rPr>
      <t xml:space="preserve">-вихротоков контрол, </t>
    </r>
    <r>
      <rPr>
        <b/>
        <sz val="10"/>
        <rFont val="Tahoma"/>
        <family val="2"/>
        <charset val="204"/>
      </rPr>
      <t>ОК-Е</t>
    </r>
    <r>
      <rPr>
        <sz val="10"/>
        <rFont val="Tahoma"/>
        <family val="2"/>
        <charset val="204"/>
      </rPr>
      <t xml:space="preserve"> – Ендоскопия, </t>
    </r>
    <r>
      <rPr>
        <b/>
        <sz val="10"/>
        <rFont val="Tahoma"/>
        <family val="2"/>
        <charset val="204"/>
      </rPr>
      <t>НВ</t>
    </r>
    <r>
      <rPr>
        <sz val="10"/>
        <rFont val="Tahoma"/>
        <family val="2"/>
        <charset val="204"/>
      </rPr>
      <t xml:space="preserve">- твърдост по Бринел.                                </t>
    </r>
  </si>
  <si>
    <t>Допълнителни дейности при необходимост при подмяна на колена, вентили и участъци от тръбопроводи</t>
  </si>
  <si>
    <t>УЗК на гладко огънати колена (ОМ)</t>
  </si>
  <si>
    <t>м²</t>
  </si>
  <si>
    <t>МПД на колена и ляти детайли (ОМ)</t>
  </si>
  <si>
    <t>Капилярен  к-л (ОМ)</t>
  </si>
  <si>
    <t>Снемане на отпечатъци от мет. Структура/реплика/</t>
  </si>
  <si>
    <t>Твърдост НB</t>
  </si>
  <si>
    <t>точка</t>
  </si>
  <si>
    <t>Овалност на колена</t>
  </si>
  <si>
    <t>Гама к-л с 1 експ.</t>
  </si>
  <si>
    <t>Гама к-л с 2 експ.</t>
  </si>
  <si>
    <t>УЗ Дебелометрия</t>
  </si>
  <si>
    <t>К-л за МКК</t>
  </si>
  <si>
    <t>МПД на щуцери и отвори ф32-ф76</t>
  </si>
  <si>
    <t>Ендоскопия–колектори</t>
  </si>
  <si>
    <t>УЗК на заваръчни съединения</t>
  </si>
  <si>
    <t>л.м.</t>
  </si>
  <si>
    <t>МПД на заваръчни съединения</t>
  </si>
  <si>
    <t>ВК на заваръчни съединения</t>
  </si>
  <si>
    <t>КК на заваръчни съединения</t>
  </si>
  <si>
    <t>∑ + Допълнителни дейности</t>
  </si>
  <si>
    <t>Фирма Изпънител:</t>
  </si>
  <si>
    <t>/подпис, печат/</t>
  </si>
  <si>
    <t>Обща сума  NDT Блок 2:</t>
  </si>
  <si>
    <t>№</t>
  </si>
  <si>
    <t xml:space="preserve">Обект за контрол   </t>
  </si>
  <si>
    <t>Описание на контрола</t>
  </si>
  <si>
    <r>
      <t xml:space="preserve">20 LBA Коляно В057   ф273х32 </t>
    </r>
    <r>
      <rPr>
        <b/>
        <sz val="10"/>
        <color rgb="FFFF0000"/>
        <rFont val="Arial"/>
        <family val="2"/>
        <charset val="204"/>
      </rPr>
      <t>- РЕПЛИКА</t>
    </r>
  </si>
  <si>
    <r>
      <t>20 LBA Коляно В066   ф219х25</t>
    </r>
    <r>
      <rPr>
        <b/>
        <sz val="10"/>
        <color rgb="FFFF0000"/>
        <rFont val="Arial"/>
        <family val="2"/>
        <charset val="204"/>
      </rPr>
      <t xml:space="preserve"> - РЕПЛИКА</t>
    </r>
  </si>
  <si>
    <r>
      <t xml:space="preserve">20 LBA Коляно В067   ф219х25 </t>
    </r>
    <r>
      <rPr>
        <b/>
        <sz val="10"/>
        <color rgb="FFFF0000"/>
        <rFont val="Arial"/>
        <family val="2"/>
        <charset val="204"/>
      </rPr>
      <t>- РЕПЛИКА</t>
    </r>
  </si>
  <si>
    <r>
      <t xml:space="preserve">20 LBA Коляно В069   ф219х25 </t>
    </r>
    <r>
      <rPr>
        <b/>
        <sz val="10"/>
        <color rgb="FFFF0000"/>
        <rFont val="Arial"/>
        <family val="2"/>
        <charset val="204"/>
      </rPr>
      <t>- РЕПЛИКА</t>
    </r>
  </si>
  <si>
    <r>
      <t>20 LBA Коляно В074   ф219х25</t>
    </r>
    <r>
      <rPr>
        <b/>
        <sz val="10"/>
        <color rgb="FFFF0000"/>
        <rFont val="Arial"/>
        <family val="2"/>
        <charset val="204"/>
      </rPr>
      <t xml:space="preserve"> - РЕПЛИКА</t>
    </r>
  </si>
  <si>
    <r>
      <t>20 LBA Коляно В076   ф219х25</t>
    </r>
    <r>
      <rPr>
        <b/>
        <sz val="10"/>
        <color rgb="FFFF0000"/>
        <rFont val="Arial"/>
        <family val="2"/>
        <charset val="204"/>
      </rPr>
      <t xml:space="preserve"> - РЕПЛИКА</t>
    </r>
  </si>
  <si>
    <r>
      <t>20 LBA Коляно В077   ф325х38</t>
    </r>
    <r>
      <rPr>
        <b/>
        <sz val="10"/>
        <color rgb="FFFF0000"/>
        <rFont val="Arial"/>
        <family val="2"/>
        <charset val="204"/>
      </rPr>
      <t xml:space="preserve"> - РЕПЛИКА</t>
    </r>
  </si>
  <si>
    <r>
      <t>20 LBA Коляно В079   ф325х38</t>
    </r>
    <r>
      <rPr>
        <b/>
        <sz val="10"/>
        <color rgb="FFFF0000"/>
        <rFont val="Arial"/>
        <family val="2"/>
        <charset val="204"/>
      </rPr>
      <t xml:space="preserve">  - РЕПЛИКА</t>
    </r>
  </si>
  <si>
    <r>
      <t xml:space="preserve">20 LBB Коляно В036В   ф426х18  </t>
    </r>
    <r>
      <rPr>
        <b/>
        <sz val="10"/>
        <color rgb="FFFF0000"/>
        <rFont val="Arial"/>
        <family val="2"/>
        <charset val="204"/>
      </rPr>
      <t>- РЕПЛИКА</t>
    </r>
  </si>
  <si>
    <r>
      <t xml:space="preserve">20 LBB Коляно В038   ф426х18 </t>
    </r>
    <r>
      <rPr>
        <b/>
        <sz val="10"/>
        <color rgb="FFFF0000"/>
        <rFont val="Arial"/>
        <family val="2"/>
        <charset val="204"/>
      </rPr>
      <t xml:space="preserve"> - РЕПЛИКА</t>
    </r>
  </si>
  <si>
    <r>
      <t xml:space="preserve">20 LBB Коляно В054   ф426х18 </t>
    </r>
    <r>
      <rPr>
        <b/>
        <sz val="10"/>
        <color rgb="FFFF0000"/>
        <rFont val="Arial"/>
        <family val="2"/>
        <charset val="204"/>
      </rPr>
      <t xml:space="preserve"> - РЕПЛИКА</t>
    </r>
  </si>
  <si>
    <r>
      <t xml:space="preserve">20 LBA Коляно В017   ф219х25 </t>
    </r>
    <r>
      <rPr>
        <b/>
        <sz val="10"/>
        <color rgb="FFFF0000"/>
        <rFont val="Arial"/>
        <family val="2"/>
        <charset val="204"/>
      </rPr>
      <t>- РЕПЛИКА</t>
    </r>
  </si>
  <si>
    <r>
      <t xml:space="preserve">20 LBA Коляно В032   ф325х38 </t>
    </r>
    <r>
      <rPr>
        <b/>
        <sz val="10"/>
        <color rgb="FFFF0000"/>
        <rFont val="Arial"/>
        <family val="2"/>
        <charset val="204"/>
      </rPr>
      <t>- РЕПЛИКА</t>
    </r>
  </si>
  <si>
    <r>
      <t xml:space="preserve">20 LBA Коляно В035   ф325х38 </t>
    </r>
    <r>
      <rPr>
        <b/>
        <sz val="10"/>
        <color rgb="FFFF0000"/>
        <rFont val="Arial"/>
        <family val="2"/>
        <charset val="204"/>
      </rPr>
      <t>- РЕПЛИКА</t>
    </r>
  </si>
  <si>
    <r>
      <t xml:space="preserve">20 LBA Коляно В041   ф325х38 </t>
    </r>
    <r>
      <rPr>
        <b/>
        <sz val="10"/>
        <color rgb="FFFF0000"/>
        <rFont val="Arial"/>
        <family val="2"/>
        <charset val="204"/>
      </rPr>
      <t>- РЕПЛИКА</t>
    </r>
  </si>
  <si>
    <t xml:space="preserve">20 Pазширител АС - Ст20_Заварки - БК – включва ВК,КК,УЗК,НВ </t>
  </si>
  <si>
    <t xml:space="preserve">20_Разширител дренажи кота 9_Заварки - БК – включва ВК,КК,УЗК,НВ </t>
  </si>
  <si>
    <t>20_ТA 2</t>
  </si>
  <si>
    <r>
      <rPr>
        <b/>
        <sz val="10"/>
        <rFont val="Verdana"/>
        <family val="2"/>
        <charset val="204"/>
      </rPr>
      <t>20_ТA 2 - Щуцери</t>
    </r>
    <r>
      <rPr>
        <sz val="10"/>
        <rFont val="Verdana"/>
        <family val="2"/>
        <charset val="204"/>
      </rPr>
      <t>, бабишки, дренажи ППГ и ППХ   КУ,УЗК,ВК-Е,А-ежего</t>
    </r>
  </si>
  <si>
    <r>
      <t xml:space="preserve">20_ТA 2 -  </t>
    </r>
    <r>
      <rPr>
        <b/>
        <sz val="10"/>
        <rFont val="Verdana"/>
        <family val="2"/>
        <charset val="204"/>
      </rPr>
      <t>Щуцери</t>
    </r>
    <r>
      <rPr>
        <sz val="10"/>
        <rFont val="Verdana"/>
        <family val="2"/>
        <charset val="204"/>
      </rPr>
      <t xml:space="preserve"> на дренажи-ППТВН и ППТСН-КК,УЗК,ВК-Е,А-ежег.</t>
    </r>
  </si>
  <si>
    <r>
      <t xml:space="preserve">  4.  </t>
    </r>
    <r>
      <rPr>
        <b/>
        <sz val="10"/>
        <rFont val="Tahoma"/>
        <family val="2"/>
        <charset val="204"/>
      </rPr>
      <t>Изпълнителят на контрола</t>
    </r>
    <r>
      <rPr>
        <sz val="10"/>
        <rFont val="Tahoma"/>
        <family val="2"/>
        <charset val="204"/>
      </rPr>
      <t xml:space="preserve"> да представя </t>
    </r>
    <r>
      <rPr>
        <b/>
        <sz val="10"/>
        <rFont val="Tahoma"/>
        <family val="2"/>
        <charset val="204"/>
      </rPr>
      <t>ежедневно писменна информация</t>
    </r>
    <r>
      <rPr>
        <sz val="10"/>
        <rFont val="Tahoma"/>
        <family val="2"/>
        <charset val="204"/>
      </rPr>
      <t xml:space="preserve"> за резултатите от контрола в ЛКМВ.</t>
    </r>
    <r>
      <rPr>
        <b/>
        <sz val="10"/>
        <rFont val="Tahoma"/>
        <family val="2"/>
        <charset val="204"/>
      </rPr>
      <t xml:space="preserve"> </t>
    </r>
  </si>
  <si>
    <t xml:space="preserve">  5.  За местоположението на контролираните детайли виж приложените схеми.</t>
  </si>
  <si>
    <r>
      <t xml:space="preserve">  7. 100% БК </t>
    </r>
    <r>
      <rPr>
        <b/>
        <sz val="10"/>
        <rFont val="Tahoma"/>
        <family val="2"/>
        <charset val="204"/>
      </rPr>
      <t>за заварките</t>
    </r>
    <r>
      <rPr>
        <sz val="10"/>
        <rFont val="Tahoma"/>
        <family val="2"/>
        <charset val="204"/>
      </rPr>
      <t xml:space="preserve"> включва :  ВК, УЗК, КК, реплики и НВ.</t>
    </r>
  </si>
  <si>
    <t xml:space="preserve">20_Разширител дренажи кота 9 </t>
  </si>
  <si>
    <t>20_Разширител Ду1000 - ф1000х6 -  Колена ф 76х8 - БК – включва ВК,КК,УЗК,НВ, УЗ деб, овалност</t>
  </si>
  <si>
    <t xml:space="preserve">20_Разширител Ду1000 - ф1000х6 -   Заварки - ф 76х8 БК – включва ВК,КК,УЗК,НВ </t>
  </si>
  <si>
    <t>20_От ХПП до ВРС 28/13 (РОУ) - ф76х7; Ст20</t>
  </si>
  <si>
    <t>20_От ХПП до ВРС 28/13 (РОУ) - ф76х7 -  Колена - БК – включва ВК,КК,УЗК,НВ, УЗ деб, овалност</t>
  </si>
  <si>
    <t xml:space="preserve">20_От ХПП до ВРС 28/13 (РОУ) - ф76х7 -   Заварки - БК – включва ВК,КК,УЗК,НВ </t>
  </si>
  <si>
    <t>20.NDT.12.01</t>
  </si>
  <si>
    <t>20.NDT.12.02</t>
  </si>
  <si>
    <t>20.NDT.12.03</t>
  </si>
  <si>
    <t>20.NDT.12.04</t>
  </si>
  <si>
    <t>20.NDT.12.05</t>
  </si>
  <si>
    <t>20.NDT.12.06</t>
  </si>
  <si>
    <t>20.NDT.12.07</t>
  </si>
  <si>
    <t>20.NDT.12.08</t>
  </si>
  <si>
    <t>20.NDT.12.09</t>
  </si>
  <si>
    <t>20.NDT.12.10</t>
  </si>
  <si>
    <t>20.NDT.12.11</t>
  </si>
  <si>
    <t>20.NDT.12.12</t>
  </si>
  <si>
    <t>20.NDT.12.13</t>
  </si>
  <si>
    <t>20.NDT.12.14</t>
  </si>
  <si>
    <t>20.NDT.12.15</t>
  </si>
  <si>
    <t>20.NDT.12.16</t>
  </si>
  <si>
    <t>20.NDT.06</t>
  </si>
  <si>
    <t>20.NDT.02</t>
  </si>
  <si>
    <t xml:space="preserve">20LBA ПП Остра пара  </t>
  </si>
  <si>
    <t>20.NDT.02.01.01</t>
  </si>
  <si>
    <t>20.NDT.02.01.02</t>
  </si>
  <si>
    <t>20.NDT.02.01.03</t>
  </si>
  <si>
    <t>20.NDT.02.01.04</t>
  </si>
  <si>
    <t>20.NDT.02.01.05</t>
  </si>
  <si>
    <t>20.NDT.02.01.06</t>
  </si>
  <si>
    <t>20.NDT.02.01.07</t>
  </si>
  <si>
    <t>20.NDT.02.01.08</t>
  </si>
  <si>
    <t>20.NDT.02.01.09</t>
  </si>
  <si>
    <t>20.NDT.02.01.10</t>
  </si>
  <si>
    <t>20.NDT.02.01.11</t>
  </si>
  <si>
    <t>20.NDT.02.01.12</t>
  </si>
  <si>
    <t>20.NDT.02.01.13</t>
  </si>
  <si>
    <t>20.NDT.02.01.14</t>
  </si>
  <si>
    <t>20.NDT.02.01.15</t>
  </si>
  <si>
    <t>20.NDT.02.01.16</t>
  </si>
  <si>
    <t>20.NDT.02.01.17</t>
  </si>
  <si>
    <t>20.NDT.02.01.18</t>
  </si>
  <si>
    <t>20.NDT.02.01.19</t>
  </si>
  <si>
    <t>20.NDT.02.01.20</t>
  </si>
  <si>
    <t>20.NDT.02.01.21</t>
  </si>
  <si>
    <t>20.NDT.02.01.22</t>
  </si>
  <si>
    <t>20.NDT.02.01.23</t>
  </si>
  <si>
    <t>20.NDT.02.01.24</t>
  </si>
  <si>
    <t>20.NDT.02.01.25</t>
  </si>
  <si>
    <t>20.NDT.02.01.26</t>
  </si>
  <si>
    <t>20.NDT.02.01.27</t>
  </si>
  <si>
    <t>20.NDT.02.01.28</t>
  </si>
  <si>
    <t>20.NDT.02.01.29</t>
  </si>
  <si>
    <t>20.NDT.02.01.30</t>
  </si>
  <si>
    <t>20.NDT.02.01.31</t>
  </si>
  <si>
    <t>20.NDT.02.01.32</t>
  </si>
  <si>
    <t>20.NDT.02.01.33</t>
  </si>
  <si>
    <t>20.NDT.02.01.34</t>
  </si>
  <si>
    <t>20.NDT.02.01.35</t>
  </si>
  <si>
    <t>20.NDT.02.01.36</t>
  </si>
  <si>
    <t>20.NDT.02.01.37</t>
  </si>
  <si>
    <t>20.NDT.02.01.38</t>
  </si>
  <si>
    <t>20.NDT.02.01.39</t>
  </si>
  <si>
    <t>20.NDT.02.01.40</t>
  </si>
  <si>
    <t>20.NDT.02.01.41</t>
  </si>
  <si>
    <t>20.NDT.02.01.42</t>
  </si>
  <si>
    <t>20.NDT.02.01.43</t>
  </si>
  <si>
    <t>20.NDT.02.01.44</t>
  </si>
  <si>
    <t>20.NDT.02.01.45</t>
  </si>
  <si>
    <t>20.NDT.02.01.46</t>
  </si>
  <si>
    <t>20.NDT.02.01.47</t>
  </si>
  <si>
    <t>20.NDT.02.01.48</t>
  </si>
  <si>
    <t>20.NDT.02.01.49</t>
  </si>
  <si>
    <t>20.NDT.02.01.50</t>
  </si>
  <si>
    <t>20.NDT.02.01.51</t>
  </si>
  <si>
    <t>20.NDT.02.01.52</t>
  </si>
  <si>
    <t>20.NDT.02.01.53</t>
  </si>
  <si>
    <t>20.NDT.02.01.54</t>
  </si>
  <si>
    <t>20.NDT.02.01.55</t>
  </si>
  <si>
    <t>20.NDT.02.01.56</t>
  </si>
  <si>
    <t>20LBA ПП Остра пара  -   РЕПЛИКИ</t>
  </si>
  <si>
    <t>20.NDT.02.02.01</t>
  </si>
  <si>
    <t>20.NDT.02.02.02</t>
  </si>
  <si>
    <t>20.NDT.02.02.03</t>
  </si>
  <si>
    <t>20.NDT.02.02.04</t>
  </si>
  <si>
    <t>20.NDT.02.02.05</t>
  </si>
  <si>
    <t>20.NDT.02.02.06</t>
  </si>
  <si>
    <t>20.NDT.02.02.07</t>
  </si>
  <si>
    <t>20.NDT.02.02.08</t>
  </si>
  <si>
    <t>20.NDT.02.02.09</t>
  </si>
  <si>
    <t>20.NDT.02.02.10</t>
  </si>
  <si>
    <t>20.NDT.02.02.11</t>
  </si>
  <si>
    <t>20.NDT.02.02.12</t>
  </si>
  <si>
    <t>20 LBB - ППГ</t>
  </si>
  <si>
    <t>20.NDT.03.01.01</t>
  </si>
  <si>
    <t>20.NDT.03.01.02</t>
  </si>
  <si>
    <t>20 LBB - ППГ   - РЕПЛИКИ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</si>
</sst>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Tahoma"/>
      <family val="2"/>
      <charset val="204"/>
    </font>
    <font>
      <b/>
      <sz val="10"/>
      <name val="Tahoma"/>
      <family val="2"/>
      <charset val="204"/>
    </font>
    <font>
      <b/>
      <sz val="10"/>
      <name val="Arial"/>
      <family val="2"/>
      <charset val="204"/>
    </font>
    <font>
      <b/>
      <sz val="11"/>
      <name val="Tahoma"/>
      <family val="2"/>
      <charset val="204"/>
    </font>
    <font>
      <sz val="10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2"/>
      <name val="Tahoma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mbria"/>
      <family val="1"/>
      <charset val="204"/>
      <scheme val="major"/>
    </font>
    <font>
      <sz val="11"/>
      <color theme="1"/>
      <name val="Calibri"/>
      <family val="2"/>
      <charset val="204"/>
      <scheme val="minor"/>
    </font>
    <font>
      <b/>
      <u/>
      <sz val="10"/>
      <name val="Tahoma"/>
      <family val="2"/>
      <charset val="204"/>
    </font>
    <font>
      <b/>
      <sz val="10"/>
      <color rgb="FF000000"/>
      <name val="Verdana"/>
      <family val="2"/>
      <charset val="204"/>
    </font>
    <font>
      <b/>
      <sz val="10"/>
      <color rgb="FF000000"/>
      <name val="Arial"/>
      <family val="2"/>
      <charset val="204"/>
    </font>
    <font>
      <b/>
      <sz val="20"/>
      <name val="Calibri"/>
      <family val="2"/>
      <charset val="204"/>
    </font>
    <font>
      <b/>
      <sz val="18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49" fontId="18" fillId="4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Border="1" applyAlignment="1" applyProtection="1">
      <alignment horizontal="left" vertical="center" wrapText="1"/>
      <protection hidden="1"/>
    </xf>
    <xf numFmtId="0" fontId="3" fillId="4" borderId="1" xfId="0" applyFont="1" applyFill="1" applyBorder="1" applyAlignment="1" applyProtection="1">
      <alignment horizontal="left" vertical="center" wrapText="1"/>
    </xf>
    <xf numFmtId="49" fontId="14" fillId="0" borderId="1" xfId="0" applyNumberFormat="1" applyFont="1" applyBorder="1" applyAlignment="1" applyProtection="1">
      <alignment horizontal="left" vertical="center" wrapText="1"/>
      <protection hidden="1"/>
    </xf>
    <xf numFmtId="49" fontId="5" fillId="4" borderId="1" xfId="0" applyNumberFormat="1" applyFont="1" applyFill="1" applyBorder="1" applyAlignment="1" applyProtection="1">
      <alignment horizontal="left" vertical="center" wrapText="1"/>
    </xf>
    <xf numFmtId="0" fontId="2" fillId="4" borderId="1" xfId="0" applyFont="1" applyFill="1" applyBorder="1" applyAlignment="1" applyProtection="1">
      <alignment horizontal="left" vertical="center" wrapText="1"/>
    </xf>
    <xf numFmtId="0" fontId="20" fillId="0" borderId="0" xfId="0" applyFont="1" applyAlignment="1" applyProtection="1">
      <alignment horizontal="center" wrapText="1"/>
    </xf>
    <xf numFmtId="1" fontId="0" fillId="0" borderId="0" xfId="0" applyNumberFormat="1" applyAlignment="1" applyProtection="1">
      <alignment horizontal="center"/>
    </xf>
    <xf numFmtId="0" fontId="0" fillId="0" borderId="0" xfId="0" applyAlignment="1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164" fontId="0" fillId="0" borderId="0" xfId="0" applyNumberFormat="1" applyBorder="1" applyAlignment="1" applyProtection="1">
      <alignment horizontal="center" vertical="center"/>
      <protection locked="0"/>
    </xf>
    <xf numFmtId="164" fontId="0" fillId="0" borderId="0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6" fillId="0" borderId="0" xfId="0" applyFont="1" applyAlignment="1" applyProtection="1">
      <alignment horizontal="left" indent="2"/>
    </xf>
    <xf numFmtId="0" fontId="0" fillId="0" borderId="0" xfId="0" applyAlignment="1" applyProtection="1">
      <alignment horizontal="left"/>
    </xf>
    <xf numFmtId="164" fontId="0" fillId="0" borderId="0" xfId="0" applyNumberFormat="1" applyBorder="1" applyAlignment="1" applyProtection="1">
      <alignment horizontal="left" vertical="center"/>
      <protection locked="0"/>
    </xf>
    <xf numFmtId="1" fontId="6" fillId="0" borderId="0" xfId="0" applyNumberFormat="1" applyFont="1" applyAlignment="1" applyProtection="1">
      <alignment horizontal="center"/>
    </xf>
    <xf numFmtId="0" fontId="6" fillId="0" borderId="0" xfId="0" applyFont="1" applyAlignment="1" applyProtection="1">
      <protection locked="0"/>
    </xf>
    <xf numFmtId="0" fontId="3" fillId="0" borderId="0" xfId="0" applyFont="1" applyProtection="1"/>
    <xf numFmtId="0" fontId="6" fillId="0" borderId="0" xfId="0" applyFont="1" applyProtection="1"/>
    <xf numFmtId="1" fontId="6" fillId="0" borderId="0" xfId="0" applyNumberFormat="1" applyFont="1" applyAlignment="1" applyProtection="1">
      <alignment horizontal="center" wrapText="1"/>
    </xf>
    <xf numFmtId="0" fontId="8" fillId="0" borderId="1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9" fillId="6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1" fontId="1" fillId="7" borderId="4" xfId="0" applyNumberFormat="1" applyFont="1" applyFill="1" applyBorder="1" applyAlignment="1" applyProtection="1">
      <alignment horizontal="right"/>
    </xf>
    <xf numFmtId="0" fontId="17" fillId="0" borderId="0" xfId="0" applyFont="1" applyProtection="1"/>
    <xf numFmtId="0" fontId="17" fillId="0" borderId="0" xfId="0" applyFont="1" applyAlignment="1" applyProtection="1">
      <alignment horizontal="left"/>
    </xf>
    <xf numFmtId="1" fontId="0" fillId="0" borderId="0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left" vertical="top" wrapText="1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1" fontId="9" fillId="0" borderId="1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/>
    <xf numFmtId="0" fontId="0" fillId="0" borderId="0" xfId="0" applyFont="1" applyAlignment="1" applyProtection="1">
      <alignment wrapText="1"/>
    </xf>
    <xf numFmtId="0" fontId="0" fillId="0" borderId="0" xfId="0" applyFont="1" applyAlignment="1" applyProtection="1">
      <alignment horizontal="center" wrapText="1"/>
    </xf>
    <xf numFmtId="0" fontId="18" fillId="2" borderId="1" xfId="0" applyFont="1" applyFill="1" applyBorder="1" applyAlignment="1" applyProtection="1">
      <alignment horizontal="center" vertical="center" wrapText="1"/>
    </xf>
    <xf numFmtId="2" fontId="18" fillId="2" borderId="1" xfId="0" applyNumberFormat="1" applyFont="1" applyFill="1" applyBorder="1" applyAlignment="1" applyProtection="1">
      <alignment horizontal="center" vertical="center" wrapText="1"/>
    </xf>
    <xf numFmtId="164" fontId="18" fillId="2" borderId="1" xfId="0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4" borderId="1" xfId="0" applyNumberFormat="1" applyFont="1" applyFill="1" applyBorder="1" applyAlignment="1" applyProtection="1">
      <alignment horizontal="center" vertical="center" wrapText="1"/>
    </xf>
    <xf numFmtId="1" fontId="8" fillId="4" borderId="1" xfId="0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vertical="top" wrapText="1"/>
    </xf>
    <xf numFmtId="0" fontId="9" fillId="2" borderId="1" xfId="0" applyFont="1" applyFill="1" applyBorder="1" applyAlignment="1" applyProtection="1">
      <alignment horizontal="left" vertical="center"/>
    </xf>
    <xf numFmtId="49" fontId="0" fillId="2" borderId="1" xfId="0" applyNumberFormat="1" applyFill="1" applyBorder="1" applyAlignment="1" applyProtection="1">
      <alignment horizontal="center" vertical="center"/>
    </xf>
    <xf numFmtId="0" fontId="9" fillId="0" borderId="1" xfId="0" applyNumberFormat="1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vertical="center"/>
    </xf>
    <xf numFmtId="49" fontId="6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/>
    <xf numFmtId="0" fontId="4" fillId="2" borderId="1" xfId="0" applyFont="1" applyFill="1" applyBorder="1" applyAlignment="1" applyProtection="1">
      <alignment horizontal="left" vertical="center"/>
    </xf>
    <xf numFmtId="49" fontId="6" fillId="2" borderId="1" xfId="0" applyNumberFormat="1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/>
    </xf>
    <xf numFmtId="49" fontId="6" fillId="4" borderId="1" xfId="0" applyNumberFormat="1" applyFont="1" applyFill="1" applyBorder="1" applyAlignment="1" applyProtection="1">
      <alignment horizontal="left"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0" fillId="0" borderId="4" xfId="0" applyBorder="1" applyProtection="1"/>
    <xf numFmtId="49" fontId="3" fillId="4" borderId="1" xfId="0" applyNumberFormat="1" applyFont="1" applyFill="1" applyBorder="1" applyAlignment="1" applyProtection="1">
      <alignment horizontal="left" vertical="center" wrapText="1"/>
    </xf>
    <xf numFmtId="0" fontId="2" fillId="4" borderId="1" xfId="0" applyFont="1" applyFill="1" applyBorder="1" applyAlignment="1" applyProtection="1">
      <alignment horizontal="center" vertical="center"/>
    </xf>
    <xf numFmtId="1" fontId="2" fillId="4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Border="1" applyAlignment="1" applyProtection="1">
      <alignment horizontal="left" vertical="center"/>
    </xf>
    <xf numFmtId="0" fontId="13" fillId="0" borderId="1" xfId="0" applyFont="1" applyBorder="1" applyAlignment="1" applyProtection="1">
      <alignment vertical="top" wrapText="1"/>
    </xf>
    <xf numFmtId="0" fontId="14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vertical="top" wrapText="1"/>
    </xf>
    <xf numFmtId="0" fontId="14" fillId="0" borderId="1" xfId="0" applyFont="1" applyBorder="1" applyAlignment="1" applyProtection="1">
      <alignment horizontal="center" vertical="center" wrapText="1"/>
    </xf>
    <xf numFmtId="49" fontId="6" fillId="4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vertical="top" wrapText="1"/>
    </xf>
    <xf numFmtId="0" fontId="0" fillId="0" borderId="1" xfId="0" applyFont="1" applyBorder="1" applyAlignment="1" applyProtection="1">
      <alignment horizontal="center"/>
    </xf>
    <xf numFmtId="49" fontId="15" fillId="0" borderId="1" xfId="0" applyNumberFormat="1" applyFont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left" vertical="center" wrapText="1"/>
    </xf>
    <xf numFmtId="0" fontId="22" fillId="5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 wrapText="1"/>
    </xf>
    <xf numFmtId="164" fontId="6" fillId="0" borderId="0" xfId="0" applyNumberFormat="1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left" vertical="center" wrapText="1"/>
    </xf>
    <xf numFmtId="0" fontId="23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0" fillId="0" borderId="0" xfId="0" applyNumberFormat="1" applyProtection="1"/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indent="4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</xf>
    <xf numFmtId="0" fontId="22" fillId="5" borderId="1" xfId="0" applyFont="1" applyFill="1" applyBorder="1" applyAlignment="1" applyProtection="1">
      <alignment vertical="center" wrapText="1"/>
    </xf>
    <xf numFmtId="1" fontId="0" fillId="0" borderId="4" xfId="0" applyNumberFormat="1" applyBorder="1" applyProtection="1"/>
    <xf numFmtId="0" fontId="0" fillId="0" borderId="0" xfId="0" applyAlignment="1" applyProtection="1">
      <alignment horizontal="center"/>
    </xf>
    <xf numFmtId="0" fontId="0" fillId="0" borderId="0" xfId="0" applyFont="1" applyAlignment="1" applyProtection="1">
      <alignment horizontal="center" wrapText="1"/>
    </xf>
    <xf numFmtId="49" fontId="18" fillId="0" borderId="1" xfId="0" applyNumberFormat="1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8" fillId="3" borderId="1" xfId="0" applyFont="1" applyFill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 applyProtection="1">
      <alignment horizontal="center" wrapText="1"/>
    </xf>
    <xf numFmtId="0" fontId="22" fillId="5" borderId="2" xfId="0" applyFont="1" applyFill="1" applyBorder="1" applyAlignment="1" applyProtection="1">
      <alignment horizontal="center" vertical="center" wrapText="1"/>
    </xf>
    <xf numFmtId="0" fontId="22" fillId="5" borderId="3" xfId="0" applyFont="1" applyFill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0" fontId="24" fillId="0" borderId="3" xfId="0" applyFont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horizontal="center" vertical="center"/>
    </xf>
    <xf numFmtId="49" fontId="25" fillId="0" borderId="2" xfId="0" applyNumberFormat="1" applyFont="1" applyBorder="1" applyAlignment="1" applyProtection="1">
      <alignment horizontal="right" vertical="center" wrapText="1"/>
    </xf>
    <xf numFmtId="49" fontId="25" fillId="0" borderId="3" xfId="0" applyNumberFormat="1" applyFont="1" applyBorder="1" applyAlignment="1" applyProtection="1">
      <alignment horizontal="right" vertical="center" wrapText="1"/>
    </xf>
    <xf numFmtId="49" fontId="25" fillId="0" borderId="4" xfId="0" applyNumberFormat="1" applyFont="1" applyBorder="1" applyAlignment="1" applyProtection="1">
      <alignment horizontal="right" vertical="center" wrapText="1"/>
    </xf>
    <xf numFmtId="0" fontId="0" fillId="0" borderId="0" xfId="0" applyFont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99FF33"/>
      <color rgb="FFFF99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1"/>
  <sheetViews>
    <sheetView tabSelected="1" topLeftCell="A34" zoomScale="96" zoomScaleNormal="96" workbookViewId="0">
      <selection activeCell="F40" sqref="F40"/>
    </sheetView>
  </sheetViews>
  <sheetFormatPr defaultRowHeight="15" x14ac:dyDescent="0.25"/>
  <cols>
    <col min="1" max="1" width="18.7109375" style="10" customWidth="1"/>
    <col min="2" max="2" width="27" style="10" customWidth="1"/>
    <col min="3" max="3" width="46.5703125" style="18" customWidth="1"/>
    <col min="4" max="4" width="12.140625" style="10" customWidth="1"/>
    <col min="5" max="5" width="11.5703125" style="10" customWidth="1"/>
    <col min="6" max="6" width="12.28515625" style="10" customWidth="1"/>
    <col min="7" max="7" width="15.7109375" style="10" bestFit="1" customWidth="1"/>
    <col min="8" max="8" width="4.140625" style="10" hidden="1" customWidth="1"/>
    <col min="9" max="9" width="10.7109375" style="97" customWidth="1"/>
    <col min="10" max="10" width="9.140625" style="97"/>
    <col min="11" max="16384" width="9.140625" style="10"/>
  </cols>
  <sheetData>
    <row r="1" spans="1:29" s="38" customFormat="1" ht="31.5" customHeight="1" x14ac:dyDescent="0.25">
      <c r="A1" s="113" t="s">
        <v>2</v>
      </c>
      <c r="B1" s="113"/>
      <c r="C1" s="113"/>
      <c r="D1" s="113"/>
      <c r="E1" s="113"/>
      <c r="F1" s="113"/>
      <c r="G1" s="113"/>
      <c r="I1" s="96"/>
      <c r="J1" s="96"/>
      <c r="K1" s="105"/>
      <c r="L1" s="105"/>
      <c r="M1" s="105"/>
      <c r="N1" s="105"/>
      <c r="O1" s="105"/>
      <c r="P1" s="105"/>
    </row>
    <row r="2" spans="1:29" s="38" customFormat="1" ht="89.25" customHeight="1" x14ac:dyDescent="0.25">
      <c r="A2" s="123" t="s">
        <v>3</v>
      </c>
      <c r="B2" s="123"/>
      <c r="C2" s="123"/>
      <c r="D2" s="123"/>
      <c r="E2" s="123"/>
      <c r="F2" s="123"/>
      <c r="G2" s="123"/>
      <c r="I2" s="96"/>
      <c r="J2" s="96"/>
      <c r="K2" s="106"/>
      <c r="L2" s="106"/>
      <c r="M2" s="106"/>
      <c r="N2" s="106"/>
      <c r="O2" s="106"/>
      <c r="P2" s="106"/>
    </row>
    <row r="3" spans="1:29" x14ac:dyDescent="0.25">
      <c r="A3" s="7"/>
      <c r="B3" s="7"/>
      <c r="C3" s="7"/>
      <c r="D3" s="7"/>
      <c r="E3" s="7"/>
      <c r="F3" s="7"/>
      <c r="G3" s="7"/>
      <c r="H3" s="8"/>
      <c r="I3" s="9"/>
      <c r="J3" s="9"/>
    </row>
    <row r="4" spans="1:29" x14ac:dyDescent="0.25">
      <c r="A4" s="7"/>
      <c r="B4" s="7"/>
      <c r="C4" s="7"/>
      <c r="D4" s="7"/>
      <c r="E4" s="7"/>
      <c r="F4" s="7"/>
      <c r="G4" s="7"/>
      <c r="H4" s="8"/>
      <c r="I4" s="9"/>
      <c r="J4" s="9"/>
    </row>
    <row r="5" spans="1:29" x14ac:dyDescent="0.25">
      <c r="A5" s="7"/>
      <c r="B5" s="7"/>
      <c r="C5" s="7"/>
      <c r="D5" s="7"/>
      <c r="E5" s="7"/>
      <c r="F5" s="7"/>
      <c r="G5" s="7"/>
      <c r="H5" s="8"/>
      <c r="I5" s="9"/>
      <c r="J5" s="9"/>
    </row>
    <row r="6" spans="1:29" x14ac:dyDescent="0.25">
      <c r="A6" s="7"/>
      <c r="B6" s="7"/>
      <c r="C6" s="7"/>
      <c r="D6" s="7"/>
      <c r="E6" s="7"/>
      <c r="F6" s="7"/>
      <c r="G6" s="7"/>
      <c r="H6" s="8"/>
      <c r="I6" s="9"/>
      <c r="J6" s="9"/>
    </row>
    <row r="7" spans="1:29" x14ac:dyDescent="0.25">
      <c r="A7" s="110" t="s">
        <v>206</v>
      </c>
      <c r="B7" s="110"/>
      <c r="C7" s="110"/>
      <c r="D7" s="110"/>
      <c r="E7" s="110"/>
      <c r="F7" s="11"/>
      <c r="G7" s="11"/>
      <c r="H7" s="8"/>
      <c r="I7" s="12"/>
      <c r="J7" s="12"/>
      <c r="K7" s="13"/>
      <c r="L7" s="14"/>
      <c r="M7" s="15"/>
      <c r="N7" s="15"/>
      <c r="O7" s="15"/>
      <c r="P7" s="15"/>
      <c r="Q7" s="15"/>
      <c r="R7" s="16"/>
      <c r="S7" s="13"/>
      <c r="T7" s="13"/>
      <c r="U7" s="13"/>
      <c r="V7" s="13"/>
      <c r="W7" s="13"/>
      <c r="X7" s="16"/>
      <c r="Y7" s="13"/>
      <c r="Z7" s="13"/>
      <c r="AA7" s="13"/>
      <c r="AB7" s="13"/>
      <c r="AC7" s="13"/>
    </row>
    <row r="8" spans="1:29" x14ac:dyDescent="0.25">
      <c r="A8" s="17"/>
      <c r="B8" s="17"/>
      <c r="D8" s="11"/>
      <c r="E8" s="11"/>
      <c r="F8" s="11"/>
      <c r="G8" s="11"/>
      <c r="H8" s="8"/>
      <c r="I8" s="12"/>
      <c r="J8" s="12"/>
      <c r="K8" s="13"/>
      <c r="L8" s="14"/>
      <c r="M8" s="15"/>
      <c r="N8" s="15"/>
      <c r="O8" s="15"/>
      <c r="P8" s="15"/>
      <c r="Q8" s="15"/>
      <c r="R8" s="16"/>
      <c r="S8" s="13"/>
      <c r="T8" s="13"/>
      <c r="U8" s="13"/>
      <c r="V8" s="13"/>
      <c r="W8" s="13"/>
      <c r="X8" s="16"/>
      <c r="Y8" s="13"/>
      <c r="Z8" s="13"/>
      <c r="AA8" s="13"/>
      <c r="AB8" s="13"/>
      <c r="AC8" s="13"/>
    </row>
    <row r="9" spans="1:29" x14ac:dyDescent="0.25">
      <c r="A9" s="111" t="s">
        <v>207</v>
      </c>
      <c r="B9" s="111"/>
      <c r="C9" s="111"/>
      <c r="D9" s="111"/>
      <c r="E9" s="111"/>
      <c r="F9" s="111"/>
      <c r="G9" s="111"/>
      <c r="H9" s="8"/>
      <c r="I9" s="19"/>
      <c r="J9" s="19"/>
      <c r="K9" s="13"/>
      <c r="L9" s="14"/>
      <c r="M9" s="15"/>
      <c r="N9" s="15"/>
      <c r="O9" s="15"/>
      <c r="P9" s="15"/>
      <c r="Q9" s="15"/>
      <c r="R9" s="16"/>
      <c r="S9" s="13"/>
      <c r="T9" s="13"/>
      <c r="U9" s="13"/>
      <c r="V9" s="13"/>
      <c r="W9" s="13"/>
      <c r="X9" s="16"/>
      <c r="Y9" s="13"/>
      <c r="Z9" s="13"/>
      <c r="AA9" s="13"/>
      <c r="AB9" s="13"/>
      <c r="AC9" s="13"/>
    </row>
    <row r="10" spans="1:29" x14ac:dyDescent="0.25">
      <c r="A10" s="111"/>
      <c r="B10" s="111"/>
      <c r="C10" s="111"/>
      <c r="D10" s="111"/>
      <c r="E10" s="111"/>
      <c r="F10" s="111"/>
      <c r="G10" s="111"/>
      <c r="H10" s="8"/>
      <c r="I10" s="19"/>
      <c r="J10" s="19"/>
      <c r="K10" s="13"/>
      <c r="L10" s="14"/>
      <c r="M10" s="15"/>
      <c r="N10" s="15"/>
      <c r="O10" s="15"/>
      <c r="P10" s="15"/>
      <c r="Q10" s="15"/>
      <c r="R10" s="16"/>
      <c r="S10" s="13"/>
      <c r="T10" s="13"/>
      <c r="U10" s="13"/>
      <c r="V10" s="13"/>
      <c r="W10" s="13"/>
      <c r="X10" s="16"/>
      <c r="Y10" s="13"/>
      <c r="Z10" s="13"/>
      <c r="AA10" s="13"/>
      <c r="AB10" s="13"/>
      <c r="AC10" s="13"/>
    </row>
    <row r="11" spans="1:29" x14ac:dyDescent="0.25">
      <c r="A11" s="111" t="s">
        <v>208</v>
      </c>
      <c r="B11" s="111"/>
      <c r="C11" s="111"/>
      <c r="D11" s="111"/>
      <c r="E11" s="111"/>
      <c r="F11" s="111"/>
      <c r="G11" s="111"/>
      <c r="H11" s="8"/>
      <c r="I11" s="19"/>
      <c r="J11" s="19"/>
      <c r="K11" s="13"/>
      <c r="L11" s="14"/>
      <c r="M11" s="15"/>
      <c r="N11" s="15"/>
      <c r="O11" s="15"/>
      <c r="P11" s="15"/>
      <c r="Q11" s="15"/>
      <c r="R11" s="14"/>
      <c r="S11" s="15"/>
      <c r="T11" s="15"/>
      <c r="U11" s="15"/>
      <c r="V11" s="15"/>
      <c r="W11" s="15"/>
      <c r="X11" s="14"/>
      <c r="Y11" s="15"/>
      <c r="Z11" s="15"/>
      <c r="AA11" s="15"/>
      <c r="AB11" s="15"/>
      <c r="AC11" s="15"/>
    </row>
    <row r="12" spans="1:29" x14ac:dyDescent="0.25">
      <c r="A12" s="111" t="s">
        <v>267</v>
      </c>
      <c r="B12" s="111"/>
      <c r="C12" s="111"/>
      <c r="D12" s="111"/>
      <c r="E12" s="111"/>
      <c r="F12" s="111"/>
      <c r="G12" s="111"/>
      <c r="H12" s="20"/>
      <c r="I12" s="21"/>
      <c r="J12" s="21"/>
      <c r="K12" s="13"/>
      <c r="L12" s="14"/>
      <c r="M12" s="15"/>
      <c r="N12" s="15"/>
      <c r="O12" s="15"/>
      <c r="P12" s="15"/>
      <c r="Q12" s="15"/>
      <c r="R12" s="14"/>
      <c r="S12" s="15"/>
      <c r="T12" s="15"/>
      <c r="U12" s="15"/>
      <c r="V12" s="15"/>
      <c r="W12" s="15"/>
      <c r="X12" s="14"/>
      <c r="Y12" s="15"/>
      <c r="Z12" s="15"/>
      <c r="AA12" s="15"/>
      <c r="AB12" s="15"/>
      <c r="AC12" s="15"/>
    </row>
    <row r="13" spans="1:29" x14ac:dyDescent="0.25">
      <c r="A13" s="111" t="s">
        <v>268</v>
      </c>
      <c r="B13" s="111"/>
      <c r="C13" s="111"/>
      <c r="D13" s="111"/>
      <c r="E13" s="111"/>
      <c r="F13" s="111"/>
      <c r="G13" s="111"/>
      <c r="H13" s="8"/>
      <c r="I13" s="12"/>
      <c r="J13" s="12"/>
      <c r="K13" s="13"/>
      <c r="L13" s="14"/>
      <c r="M13" s="15"/>
      <c r="N13" s="15"/>
      <c r="O13" s="15"/>
      <c r="P13" s="15"/>
      <c r="Q13" s="15"/>
      <c r="R13" s="14"/>
      <c r="S13" s="15"/>
      <c r="T13" s="15"/>
      <c r="U13" s="15"/>
      <c r="V13" s="15"/>
      <c r="W13" s="15"/>
      <c r="X13" s="14"/>
      <c r="Y13" s="15"/>
      <c r="Z13" s="15"/>
      <c r="AA13" s="15"/>
      <c r="AB13" s="15"/>
      <c r="AC13" s="15"/>
    </row>
    <row r="14" spans="1:29" x14ac:dyDescent="0.25">
      <c r="A14" s="111" t="s">
        <v>209</v>
      </c>
      <c r="B14" s="111"/>
      <c r="C14" s="111"/>
      <c r="D14" s="111"/>
      <c r="E14" s="111"/>
      <c r="F14" s="111"/>
      <c r="G14" s="111"/>
      <c r="H14" s="8"/>
      <c r="I14" s="12"/>
      <c r="J14" s="12"/>
      <c r="K14" s="13"/>
      <c r="L14" s="14"/>
      <c r="M14" s="15"/>
      <c r="N14" s="15"/>
      <c r="O14" s="15"/>
      <c r="P14" s="15"/>
      <c r="Q14" s="15"/>
      <c r="R14" s="14"/>
      <c r="S14" s="15"/>
      <c r="T14" s="15"/>
      <c r="U14" s="15"/>
      <c r="V14" s="15"/>
      <c r="W14" s="15"/>
      <c r="X14" s="14"/>
      <c r="Y14" s="15"/>
      <c r="Z14" s="15"/>
      <c r="AA14" s="15"/>
      <c r="AB14" s="15"/>
      <c r="AC14" s="15"/>
    </row>
    <row r="15" spans="1:29" x14ac:dyDescent="0.25">
      <c r="A15" s="111" t="s">
        <v>269</v>
      </c>
      <c r="B15" s="111"/>
      <c r="C15" s="111"/>
      <c r="D15" s="111"/>
      <c r="E15" s="111"/>
      <c r="F15" s="111"/>
      <c r="G15" s="111"/>
      <c r="H15" s="8"/>
      <c r="I15" s="12"/>
      <c r="J15" s="12"/>
      <c r="K15" s="13"/>
      <c r="L15" s="14"/>
      <c r="M15" s="15"/>
      <c r="N15" s="15"/>
      <c r="O15" s="15"/>
      <c r="P15" s="15"/>
      <c r="Q15" s="15"/>
      <c r="R15" s="14"/>
      <c r="S15" s="15"/>
      <c r="T15" s="15"/>
      <c r="U15" s="15"/>
      <c r="V15" s="15"/>
      <c r="W15" s="15"/>
      <c r="X15" s="14"/>
      <c r="Y15" s="15"/>
      <c r="Z15" s="15"/>
      <c r="AA15" s="15"/>
      <c r="AB15" s="15"/>
      <c r="AC15" s="15"/>
    </row>
    <row r="16" spans="1:29" x14ac:dyDescent="0.25">
      <c r="A16" s="111" t="s">
        <v>210</v>
      </c>
      <c r="B16" s="111"/>
      <c r="C16" s="111"/>
      <c r="D16" s="111"/>
      <c r="E16" s="111"/>
      <c r="F16" s="111"/>
      <c r="G16" s="111"/>
      <c r="H16" s="8"/>
      <c r="I16" s="12"/>
      <c r="J16" s="12"/>
      <c r="K16" s="13"/>
      <c r="L16" s="14"/>
      <c r="M16" s="15"/>
      <c r="N16" s="15"/>
      <c r="O16" s="15"/>
      <c r="P16" s="15"/>
      <c r="Q16" s="15"/>
      <c r="R16" s="14"/>
      <c r="S16" s="15"/>
      <c r="T16" s="15"/>
      <c r="U16" s="15"/>
      <c r="V16" s="15"/>
      <c r="W16" s="15"/>
      <c r="X16" s="14"/>
      <c r="Y16" s="15"/>
      <c r="Z16" s="15"/>
      <c r="AA16" s="15"/>
      <c r="AB16" s="15"/>
      <c r="AC16" s="15"/>
    </row>
    <row r="17" spans="1:29" x14ac:dyDescent="0.25">
      <c r="A17" s="112" t="s">
        <v>211</v>
      </c>
      <c r="B17" s="112"/>
      <c r="C17" s="112"/>
      <c r="D17" s="112"/>
      <c r="E17" s="112"/>
      <c r="F17" s="112"/>
      <c r="G17" s="112"/>
      <c r="H17" s="8"/>
      <c r="I17" s="12"/>
      <c r="J17" s="12"/>
      <c r="K17" s="13"/>
      <c r="L17" s="14"/>
      <c r="M17" s="15"/>
      <c r="N17" s="15"/>
      <c r="O17" s="15"/>
      <c r="P17" s="15"/>
      <c r="Q17" s="15"/>
      <c r="R17" s="14"/>
      <c r="S17" s="15"/>
      <c r="T17" s="15"/>
      <c r="U17" s="15"/>
      <c r="V17" s="15"/>
      <c r="W17" s="15"/>
      <c r="X17" s="14"/>
      <c r="Y17" s="15"/>
      <c r="Z17" s="15"/>
      <c r="AA17" s="15"/>
      <c r="AB17" s="15"/>
      <c r="AC17" s="15"/>
    </row>
    <row r="18" spans="1:29" x14ac:dyDescent="0.25">
      <c r="A18" s="22"/>
      <c r="B18" s="22" t="s">
        <v>1</v>
      </c>
      <c r="D18" s="11"/>
      <c r="E18" s="11"/>
      <c r="F18" s="11"/>
      <c r="G18" s="11"/>
      <c r="H18" s="8"/>
      <c r="I18" s="12"/>
      <c r="J18" s="12"/>
      <c r="K18" s="13"/>
      <c r="L18" s="14"/>
      <c r="M18" s="15"/>
      <c r="N18" s="15"/>
      <c r="O18" s="15"/>
      <c r="P18" s="15"/>
      <c r="Q18" s="15"/>
      <c r="R18" s="14"/>
      <c r="S18" s="15"/>
      <c r="T18" s="15"/>
      <c r="U18" s="15"/>
      <c r="V18" s="15"/>
      <c r="W18" s="15"/>
      <c r="X18" s="14"/>
      <c r="Y18" s="15"/>
      <c r="Z18" s="15"/>
      <c r="AA18" s="15"/>
      <c r="AB18" s="15"/>
      <c r="AC18" s="15"/>
    </row>
    <row r="19" spans="1:29" x14ac:dyDescent="0.25">
      <c r="A19" s="112" t="s">
        <v>212</v>
      </c>
      <c r="B19" s="112"/>
      <c r="C19" s="112"/>
      <c r="D19" s="112"/>
      <c r="E19" s="112"/>
      <c r="F19" s="112"/>
      <c r="G19" s="112"/>
      <c r="H19" s="8"/>
      <c r="I19" s="12"/>
      <c r="J19" s="12"/>
      <c r="K19" s="13"/>
      <c r="L19" s="14"/>
      <c r="M19" s="15"/>
      <c r="N19" s="15"/>
      <c r="O19" s="15"/>
      <c r="P19" s="15"/>
      <c r="Q19" s="15"/>
      <c r="R19" s="14"/>
      <c r="S19" s="15"/>
      <c r="T19" s="15"/>
      <c r="U19" s="15"/>
      <c r="V19" s="15"/>
      <c r="W19" s="15"/>
      <c r="X19" s="14"/>
      <c r="Y19" s="15"/>
      <c r="Z19" s="15"/>
      <c r="AA19" s="15"/>
      <c r="AB19" s="15"/>
      <c r="AC19" s="15"/>
    </row>
    <row r="20" spans="1:29" x14ac:dyDescent="0.25">
      <c r="A20" s="23"/>
      <c r="B20" s="23"/>
      <c r="D20" s="11"/>
      <c r="E20" s="11"/>
      <c r="F20" s="11"/>
      <c r="G20" s="11"/>
      <c r="H20" s="8"/>
      <c r="I20" s="12"/>
      <c r="J20" s="12"/>
      <c r="K20" s="13"/>
      <c r="L20" s="14"/>
      <c r="M20" s="15"/>
      <c r="N20" s="15"/>
      <c r="O20" s="15"/>
      <c r="P20" s="15"/>
      <c r="Q20" s="15"/>
      <c r="R20" s="14"/>
      <c r="S20" s="15"/>
      <c r="T20" s="15"/>
      <c r="U20" s="15"/>
      <c r="V20" s="15"/>
      <c r="W20" s="15"/>
      <c r="X20" s="14"/>
      <c r="Y20" s="15"/>
      <c r="Z20" s="15"/>
      <c r="AA20" s="15"/>
      <c r="AB20" s="15"/>
      <c r="AC20" s="15"/>
    </row>
    <row r="21" spans="1:29" ht="36" customHeight="1" x14ac:dyDescent="0.25">
      <c r="A21" s="114" t="s">
        <v>213</v>
      </c>
      <c r="B21" s="114"/>
      <c r="C21" s="114"/>
      <c r="D21" s="114"/>
      <c r="E21" s="114"/>
      <c r="F21" s="114"/>
      <c r="G21" s="114"/>
      <c r="H21" s="24"/>
      <c r="I21" s="12"/>
      <c r="J21" s="12"/>
      <c r="K21" s="13"/>
      <c r="L21" s="14"/>
      <c r="M21" s="15"/>
      <c r="N21" s="15"/>
      <c r="O21" s="15"/>
      <c r="P21" s="15"/>
      <c r="Q21" s="15"/>
      <c r="R21" s="14"/>
      <c r="S21" s="15"/>
      <c r="T21" s="15"/>
      <c r="U21" s="15"/>
      <c r="V21" s="15"/>
      <c r="W21" s="15"/>
      <c r="X21" s="14"/>
      <c r="Y21" s="15"/>
      <c r="Z21" s="15"/>
      <c r="AA21" s="15"/>
      <c r="AB21" s="15"/>
      <c r="AC21" s="15"/>
    </row>
    <row r="22" spans="1:29" x14ac:dyDescent="0.25">
      <c r="A22" s="112" t="s">
        <v>214</v>
      </c>
      <c r="B22" s="112"/>
      <c r="C22" s="112"/>
      <c r="D22" s="112"/>
      <c r="E22" s="112"/>
      <c r="F22" s="112"/>
      <c r="G22" s="112"/>
      <c r="H22" s="8"/>
      <c r="I22" s="12"/>
      <c r="J22" s="12"/>
      <c r="K22" s="13"/>
      <c r="L22" s="14"/>
      <c r="M22" s="15"/>
      <c r="N22" s="15"/>
      <c r="O22" s="15"/>
      <c r="P22" s="15"/>
      <c r="Q22" s="15"/>
      <c r="R22" s="14"/>
      <c r="S22" s="15"/>
      <c r="T22" s="15"/>
      <c r="U22" s="15"/>
      <c r="V22" s="15"/>
      <c r="W22" s="15"/>
      <c r="X22" s="14"/>
      <c r="Y22" s="15"/>
      <c r="Z22" s="15"/>
      <c r="AA22" s="15"/>
      <c r="AB22" s="15"/>
      <c r="AC22" s="15"/>
    </row>
    <row r="23" spans="1:29" x14ac:dyDescent="0.25">
      <c r="A23" s="112" t="s">
        <v>215</v>
      </c>
      <c r="B23" s="112"/>
      <c r="C23" s="112"/>
      <c r="D23" s="112"/>
      <c r="E23" s="112"/>
      <c r="F23" s="112"/>
      <c r="G23" s="112"/>
      <c r="H23" s="8"/>
      <c r="I23" s="12"/>
      <c r="J23" s="12"/>
      <c r="K23" s="13"/>
      <c r="L23" s="14"/>
      <c r="M23" s="15"/>
      <c r="N23" s="15"/>
      <c r="O23" s="15"/>
      <c r="P23" s="15"/>
      <c r="Q23" s="15"/>
      <c r="R23" s="14"/>
      <c r="S23" s="15"/>
      <c r="T23" s="15"/>
      <c r="U23" s="15"/>
      <c r="V23" s="15"/>
      <c r="W23" s="15"/>
      <c r="X23" s="14"/>
      <c r="Y23" s="15"/>
      <c r="Z23" s="15"/>
      <c r="AA23" s="15"/>
      <c r="AB23" s="15"/>
      <c r="AC23" s="15"/>
    </row>
    <row r="24" spans="1:29" x14ac:dyDescent="0.25">
      <c r="A24" s="112" t="s">
        <v>216</v>
      </c>
      <c r="B24" s="112"/>
      <c r="C24" s="112"/>
      <c r="D24" s="112"/>
      <c r="E24" s="112"/>
      <c r="F24" s="112"/>
      <c r="G24" s="112"/>
      <c r="H24" s="8"/>
      <c r="I24" s="12"/>
      <c r="J24" s="12"/>
      <c r="K24" s="13"/>
      <c r="L24" s="14"/>
      <c r="M24" s="15"/>
      <c r="N24" s="15"/>
      <c r="O24" s="15"/>
      <c r="P24" s="15"/>
      <c r="Q24" s="15"/>
      <c r="R24" s="14"/>
      <c r="S24" s="15"/>
      <c r="T24" s="15"/>
      <c r="U24" s="15"/>
      <c r="V24" s="15"/>
      <c r="W24" s="15"/>
      <c r="X24" s="14"/>
      <c r="Y24" s="15"/>
      <c r="Z24" s="15"/>
      <c r="AA24" s="15"/>
      <c r="AB24" s="15"/>
      <c r="AC24" s="15"/>
    </row>
    <row r="25" spans="1:29" x14ac:dyDescent="0.25">
      <c r="A25" s="112" t="s">
        <v>217</v>
      </c>
      <c r="B25" s="112"/>
      <c r="C25" s="112"/>
      <c r="D25" s="112"/>
      <c r="E25" s="112"/>
      <c r="F25" s="112"/>
      <c r="G25" s="112"/>
      <c r="H25" s="8"/>
      <c r="I25" s="12"/>
      <c r="J25" s="12"/>
      <c r="K25" s="13"/>
      <c r="L25" s="14"/>
      <c r="M25" s="15"/>
      <c r="N25" s="15"/>
      <c r="O25" s="15"/>
      <c r="P25" s="15"/>
      <c r="Q25" s="15"/>
      <c r="R25" s="14"/>
      <c r="S25" s="15"/>
      <c r="T25" s="15"/>
      <c r="U25" s="15"/>
      <c r="V25" s="15"/>
      <c r="W25" s="15"/>
      <c r="X25" s="14"/>
      <c r="Y25" s="15"/>
      <c r="Z25" s="15"/>
      <c r="AA25" s="15"/>
      <c r="AB25" s="15"/>
      <c r="AC25" s="15"/>
    </row>
    <row r="26" spans="1:29" x14ac:dyDescent="0.25">
      <c r="A26" s="22"/>
      <c r="B26" s="22"/>
      <c r="D26" s="11"/>
      <c r="E26" s="11"/>
      <c r="F26" s="11"/>
      <c r="G26" s="11"/>
      <c r="H26" s="8"/>
      <c r="I26" s="12"/>
      <c r="J26" s="12"/>
      <c r="K26" s="13"/>
      <c r="L26" s="14"/>
      <c r="M26" s="15"/>
      <c r="N26" s="15"/>
      <c r="O26" s="15"/>
      <c r="P26" s="15"/>
      <c r="Q26" s="15"/>
      <c r="R26" s="14"/>
      <c r="S26" s="15"/>
      <c r="T26" s="15"/>
      <c r="U26" s="15"/>
      <c r="V26" s="15"/>
      <c r="W26" s="15"/>
      <c r="X26" s="14"/>
      <c r="Y26" s="15"/>
      <c r="Z26" s="15"/>
      <c r="AA26" s="15"/>
      <c r="AB26" s="15"/>
      <c r="AC26" s="15"/>
    </row>
    <row r="27" spans="1:29" x14ac:dyDescent="0.25">
      <c r="A27" s="112" t="s">
        <v>218</v>
      </c>
      <c r="B27" s="112"/>
      <c r="C27" s="112"/>
      <c r="D27" s="112"/>
      <c r="E27" s="112"/>
      <c r="F27" s="112"/>
      <c r="G27" s="112"/>
      <c r="H27" s="8"/>
      <c r="I27" s="12"/>
      <c r="J27" s="12"/>
      <c r="K27" s="13"/>
      <c r="L27" s="14"/>
      <c r="M27" s="15"/>
      <c r="N27" s="15"/>
      <c r="O27" s="15"/>
      <c r="P27" s="15"/>
      <c r="Q27" s="15"/>
      <c r="R27" s="14"/>
      <c r="S27" s="15"/>
      <c r="T27" s="15"/>
      <c r="U27" s="15"/>
      <c r="V27" s="15"/>
      <c r="W27" s="15"/>
      <c r="X27" s="14"/>
      <c r="Y27" s="15"/>
      <c r="Z27" s="15"/>
      <c r="AA27" s="15"/>
      <c r="AB27" s="15"/>
      <c r="AC27" s="15"/>
    </row>
    <row r="28" spans="1:29" x14ac:dyDescent="0.25">
      <c r="A28" s="112" t="s">
        <v>219</v>
      </c>
      <c r="B28" s="112"/>
      <c r="C28" s="112"/>
      <c r="D28" s="112"/>
      <c r="E28" s="112"/>
      <c r="F28" s="112"/>
      <c r="G28" s="112"/>
      <c r="H28" s="8"/>
      <c r="I28" s="12"/>
      <c r="J28" s="12"/>
      <c r="K28" s="13"/>
      <c r="L28" s="14"/>
      <c r="M28" s="15"/>
      <c r="N28" s="15"/>
      <c r="O28" s="15"/>
      <c r="P28" s="15"/>
      <c r="Q28" s="15"/>
      <c r="R28" s="14"/>
      <c r="S28" s="15"/>
      <c r="T28" s="15"/>
      <c r="U28" s="15"/>
      <c r="V28" s="15"/>
      <c r="W28" s="15"/>
      <c r="X28" s="14"/>
      <c r="Y28" s="15"/>
      <c r="Z28" s="15"/>
      <c r="AA28" s="15"/>
      <c r="AB28" s="15"/>
      <c r="AC28" s="15"/>
    </row>
    <row r="29" spans="1:29" x14ac:dyDescent="0.25">
      <c r="A29" s="7"/>
      <c r="B29" s="7"/>
      <c r="C29" s="7"/>
      <c r="D29" s="7"/>
      <c r="E29" s="7"/>
      <c r="F29" s="7"/>
      <c r="G29" s="7"/>
      <c r="H29" s="8"/>
      <c r="I29" s="9"/>
      <c r="J29" s="9"/>
    </row>
    <row r="30" spans="1:29" x14ac:dyDescent="0.25">
      <c r="A30" s="7"/>
      <c r="B30" s="7"/>
      <c r="C30" s="7"/>
      <c r="D30" s="7"/>
      <c r="E30" s="7"/>
      <c r="F30" s="7"/>
      <c r="G30" s="7"/>
      <c r="H30" s="8"/>
      <c r="I30" s="9"/>
      <c r="J30" s="9"/>
    </row>
    <row r="31" spans="1:29" ht="27.75" customHeight="1" x14ac:dyDescent="0.25">
      <c r="A31" s="7"/>
      <c r="B31" s="7"/>
      <c r="C31" s="7"/>
      <c r="D31" s="7"/>
      <c r="E31" s="7"/>
      <c r="F31" s="7"/>
      <c r="G31" s="7"/>
      <c r="H31" s="8"/>
      <c r="I31" s="9"/>
      <c r="J31" s="9"/>
    </row>
    <row r="32" spans="1:29" s="38" customFormat="1" ht="21" customHeight="1" x14ac:dyDescent="0.25">
      <c r="A32" s="39"/>
      <c r="B32" s="40"/>
      <c r="C32" s="40"/>
      <c r="D32" s="40"/>
      <c r="E32" s="40"/>
      <c r="F32" s="40"/>
      <c r="G32" s="40"/>
      <c r="I32" s="96"/>
      <c r="J32" s="96"/>
      <c r="K32" s="41"/>
      <c r="L32" s="41"/>
      <c r="M32" s="41"/>
      <c r="N32" s="41"/>
      <c r="O32" s="41"/>
      <c r="P32" s="41"/>
    </row>
    <row r="33" spans="1:38" ht="27" customHeight="1" x14ac:dyDescent="0.25">
      <c r="A33" s="107" t="s">
        <v>244</v>
      </c>
      <c r="B33" s="107" t="s">
        <v>245</v>
      </c>
      <c r="C33" s="108" t="s">
        <v>246</v>
      </c>
      <c r="D33" s="109" t="s">
        <v>4</v>
      </c>
      <c r="E33" s="109"/>
      <c r="F33" s="109"/>
      <c r="G33" s="109"/>
    </row>
    <row r="34" spans="1:38" ht="29.25" customHeight="1" x14ac:dyDescent="0.25">
      <c r="A34" s="107"/>
      <c r="B34" s="107"/>
      <c r="C34" s="108"/>
      <c r="D34" s="42" t="s">
        <v>8</v>
      </c>
      <c r="E34" s="42" t="s">
        <v>7</v>
      </c>
      <c r="F34" s="43" t="s">
        <v>6</v>
      </c>
      <c r="G34" s="44" t="s">
        <v>5</v>
      </c>
    </row>
    <row r="35" spans="1:38" ht="38.25" customHeight="1" x14ac:dyDescent="0.25">
      <c r="A35" s="120" t="s">
        <v>243</v>
      </c>
      <c r="B35" s="121"/>
      <c r="C35" s="121"/>
      <c r="D35" s="121"/>
      <c r="E35" s="121"/>
      <c r="F35" s="122"/>
      <c r="G35" s="47">
        <f>SUM(H36:H177)</f>
        <v>0</v>
      </c>
      <c r="H35" s="33"/>
      <c r="I35" s="12"/>
      <c r="J35" s="34"/>
      <c r="K35" s="13"/>
      <c r="L35" s="13"/>
      <c r="M35" s="13"/>
      <c r="N35" s="13"/>
      <c r="O35" s="16"/>
      <c r="P35" s="13"/>
      <c r="Q35" s="13"/>
      <c r="R35" s="13"/>
      <c r="S35" s="13"/>
      <c r="T35" s="13"/>
      <c r="U35" s="16"/>
      <c r="V35" s="13"/>
      <c r="W35" s="13"/>
      <c r="X35" s="13"/>
      <c r="Y35" s="13"/>
      <c r="Z35" s="13"/>
      <c r="AA35" s="15"/>
      <c r="AB35" s="13"/>
      <c r="AC35" s="13"/>
      <c r="AD35" s="13"/>
      <c r="AE35" s="13"/>
      <c r="AF35" s="13"/>
      <c r="AG35" s="16"/>
      <c r="AH35" s="13"/>
      <c r="AI35" s="13"/>
      <c r="AJ35" s="13"/>
      <c r="AK35" s="16"/>
      <c r="AL35" s="16"/>
    </row>
    <row r="36" spans="1:38" ht="84.75" customHeight="1" x14ac:dyDescent="0.25">
      <c r="A36" s="1" t="s">
        <v>12</v>
      </c>
      <c r="B36" s="5" t="s">
        <v>10</v>
      </c>
      <c r="C36" s="1" t="s">
        <v>11</v>
      </c>
      <c r="D36" s="45"/>
      <c r="E36" s="46"/>
      <c r="F36" s="45"/>
      <c r="G36" s="47">
        <f>SUM(G37:G53)</f>
        <v>0</v>
      </c>
      <c r="H36" s="48">
        <f>G36</f>
        <v>0</v>
      </c>
    </row>
    <row r="37" spans="1:38" ht="25.5" customHeight="1" x14ac:dyDescent="0.25">
      <c r="A37" s="2" t="s">
        <v>89</v>
      </c>
      <c r="B37" s="49"/>
      <c r="C37" s="50" t="s">
        <v>13</v>
      </c>
      <c r="D37" s="36">
        <v>1</v>
      </c>
      <c r="E37" s="28" t="s">
        <v>9</v>
      </c>
      <c r="F37" s="27"/>
      <c r="G37" s="37">
        <f>D37*F37</f>
        <v>0</v>
      </c>
    </row>
    <row r="38" spans="1:38" ht="25.5" customHeight="1" x14ac:dyDescent="0.25">
      <c r="A38" s="2" t="s">
        <v>90</v>
      </c>
      <c r="B38" s="49"/>
      <c r="C38" s="50" t="s">
        <v>14</v>
      </c>
      <c r="D38" s="51">
        <v>1</v>
      </c>
      <c r="E38" s="52" t="s">
        <v>9</v>
      </c>
      <c r="F38" s="27"/>
      <c r="G38" s="37">
        <f t="shared" ref="G38:G53" si="0">D38*F38</f>
        <v>0</v>
      </c>
    </row>
    <row r="39" spans="1:38" ht="25.5" customHeight="1" x14ac:dyDescent="0.25">
      <c r="A39" s="2" t="s">
        <v>91</v>
      </c>
      <c r="B39" s="49"/>
      <c r="C39" s="50" t="s">
        <v>15</v>
      </c>
      <c r="D39" s="53">
        <v>1</v>
      </c>
      <c r="E39" s="52" t="s">
        <v>9</v>
      </c>
      <c r="F39" s="27"/>
      <c r="G39" s="37">
        <f t="shared" si="0"/>
        <v>0</v>
      </c>
    </row>
    <row r="40" spans="1:38" ht="25.5" customHeight="1" x14ac:dyDescent="0.25">
      <c r="A40" s="2" t="s">
        <v>92</v>
      </c>
      <c r="B40" s="49"/>
      <c r="C40" s="50" t="s">
        <v>16</v>
      </c>
      <c r="D40" s="53">
        <v>1</v>
      </c>
      <c r="E40" s="52" t="s">
        <v>9</v>
      </c>
      <c r="F40" s="27"/>
      <c r="G40" s="37">
        <f t="shared" si="0"/>
        <v>0</v>
      </c>
    </row>
    <row r="41" spans="1:38" ht="25.5" customHeight="1" x14ac:dyDescent="0.25">
      <c r="A41" s="2" t="s">
        <v>93</v>
      </c>
      <c r="B41" s="49"/>
      <c r="C41" s="50" t="s">
        <v>17</v>
      </c>
      <c r="D41" s="53">
        <v>1</v>
      </c>
      <c r="E41" s="52" t="s">
        <v>9</v>
      </c>
      <c r="F41" s="27"/>
      <c r="G41" s="37">
        <f t="shared" si="0"/>
        <v>0</v>
      </c>
    </row>
    <row r="42" spans="1:38" ht="25.5" customHeight="1" x14ac:dyDescent="0.25">
      <c r="A42" s="2" t="s">
        <v>94</v>
      </c>
      <c r="B42" s="49"/>
      <c r="C42" s="50" t="s">
        <v>18</v>
      </c>
      <c r="D42" s="53">
        <v>1</v>
      </c>
      <c r="E42" s="52" t="s">
        <v>9</v>
      </c>
      <c r="F42" s="27"/>
      <c r="G42" s="37">
        <f t="shared" si="0"/>
        <v>0</v>
      </c>
    </row>
    <row r="43" spans="1:38" ht="25.5" customHeight="1" x14ac:dyDescent="0.25">
      <c r="A43" s="2" t="s">
        <v>95</v>
      </c>
      <c r="B43" s="49"/>
      <c r="C43" s="50" t="s">
        <v>19</v>
      </c>
      <c r="D43" s="53">
        <v>1</v>
      </c>
      <c r="E43" s="52" t="s">
        <v>9</v>
      </c>
      <c r="F43" s="27"/>
      <c r="G43" s="37">
        <f t="shared" si="0"/>
        <v>0</v>
      </c>
    </row>
    <row r="44" spans="1:38" ht="25.5" customHeight="1" x14ac:dyDescent="0.25">
      <c r="A44" s="2" t="s">
        <v>96</v>
      </c>
      <c r="B44" s="49"/>
      <c r="C44" s="50" t="s">
        <v>20</v>
      </c>
      <c r="D44" s="53">
        <v>1</v>
      </c>
      <c r="E44" s="52" t="s">
        <v>9</v>
      </c>
      <c r="F44" s="27"/>
      <c r="G44" s="37">
        <f t="shared" si="0"/>
        <v>0</v>
      </c>
    </row>
    <row r="45" spans="1:38" ht="25.5" customHeight="1" x14ac:dyDescent="0.25">
      <c r="A45" s="2" t="s">
        <v>97</v>
      </c>
      <c r="B45" s="49"/>
      <c r="C45" s="50" t="s">
        <v>21</v>
      </c>
      <c r="D45" s="53">
        <v>1</v>
      </c>
      <c r="E45" s="52" t="s">
        <v>9</v>
      </c>
      <c r="F45" s="27"/>
      <c r="G45" s="37">
        <f t="shared" si="0"/>
        <v>0</v>
      </c>
    </row>
    <row r="46" spans="1:38" ht="25.5" customHeight="1" x14ac:dyDescent="0.25">
      <c r="A46" s="2" t="s">
        <v>98</v>
      </c>
      <c r="B46" s="49"/>
      <c r="C46" s="50" t="s">
        <v>22</v>
      </c>
      <c r="D46" s="53">
        <v>1</v>
      </c>
      <c r="E46" s="52" t="s">
        <v>9</v>
      </c>
      <c r="F46" s="27"/>
      <c r="G46" s="37">
        <f t="shared" si="0"/>
        <v>0</v>
      </c>
    </row>
    <row r="47" spans="1:38" ht="25.5" customHeight="1" x14ac:dyDescent="0.25">
      <c r="A47" s="2" t="s">
        <v>99</v>
      </c>
      <c r="B47" s="49"/>
      <c r="C47" s="50" t="s">
        <v>23</v>
      </c>
      <c r="D47" s="53">
        <v>1</v>
      </c>
      <c r="E47" s="52" t="s">
        <v>9</v>
      </c>
      <c r="F47" s="27"/>
      <c r="G47" s="37">
        <f t="shared" si="0"/>
        <v>0</v>
      </c>
    </row>
    <row r="48" spans="1:38" ht="25.5" customHeight="1" x14ac:dyDescent="0.25">
      <c r="A48" s="2" t="s">
        <v>100</v>
      </c>
      <c r="B48" s="49"/>
      <c r="C48" s="50" t="s">
        <v>24</v>
      </c>
      <c r="D48" s="53">
        <v>1</v>
      </c>
      <c r="E48" s="52" t="s">
        <v>9</v>
      </c>
      <c r="F48" s="27"/>
      <c r="G48" s="37">
        <f t="shared" si="0"/>
        <v>0</v>
      </c>
    </row>
    <row r="49" spans="1:8" ht="25.5" customHeight="1" x14ac:dyDescent="0.25">
      <c r="A49" s="2" t="s">
        <v>101</v>
      </c>
      <c r="B49" s="49"/>
      <c r="C49" s="50" t="s">
        <v>25</v>
      </c>
      <c r="D49" s="53">
        <v>1</v>
      </c>
      <c r="E49" s="52" t="s">
        <v>9</v>
      </c>
      <c r="F49" s="27"/>
      <c r="G49" s="37">
        <f t="shared" si="0"/>
        <v>0</v>
      </c>
    </row>
    <row r="50" spans="1:8" ht="25.5" customHeight="1" x14ac:dyDescent="0.25">
      <c r="A50" s="2" t="s">
        <v>102</v>
      </c>
      <c r="B50" s="49"/>
      <c r="C50" s="50" t="s">
        <v>26</v>
      </c>
      <c r="D50" s="53">
        <v>1</v>
      </c>
      <c r="E50" s="52" t="s">
        <v>9</v>
      </c>
      <c r="F50" s="27"/>
      <c r="G50" s="37">
        <f t="shared" si="0"/>
        <v>0</v>
      </c>
    </row>
    <row r="51" spans="1:8" ht="25.5" customHeight="1" x14ac:dyDescent="0.25">
      <c r="A51" s="2" t="s">
        <v>103</v>
      </c>
      <c r="B51" s="49"/>
      <c r="C51" s="50" t="s">
        <v>27</v>
      </c>
      <c r="D51" s="53">
        <v>1</v>
      </c>
      <c r="E51" s="52" t="s">
        <v>9</v>
      </c>
      <c r="F51" s="27"/>
      <c r="G51" s="37">
        <f t="shared" si="0"/>
        <v>0</v>
      </c>
    </row>
    <row r="52" spans="1:8" ht="25.5" customHeight="1" x14ac:dyDescent="0.25">
      <c r="A52" s="2" t="s">
        <v>104</v>
      </c>
      <c r="B52" s="49"/>
      <c r="C52" s="54" t="s">
        <v>28</v>
      </c>
      <c r="D52" s="53">
        <v>1</v>
      </c>
      <c r="E52" s="52" t="s">
        <v>9</v>
      </c>
      <c r="F52" s="27"/>
      <c r="G52" s="37">
        <f t="shared" si="0"/>
        <v>0</v>
      </c>
    </row>
    <row r="53" spans="1:8" ht="25.5" customHeight="1" x14ac:dyDescent="0.25">
      <c r="A53" s="2" t="s">
        <v>105</v>
      </c>
      <c r="B53" s="55"/>
      <c r="C53" s="50" t="s">
        <v>29</v>
      </c>
      <c r="D53" s="53">
        <v>1</v>
      </c>
      <c r="E53" s="52" t="s">
        <v>9</v>
      </c>
      <c r="F53" s="27"/>
      <c r="G53" s="37">
        <f t="shared" si="0"/>
        <v>0</v>
      </c>
    </row>
    <row r="54" spans="1:8" ht="80.25" customHeight="1" x14ac:dyDescent="0.25">
      <c r="A54" s="5" t="s">
        <v>293</v>
      </c>
      <c r="B54" s="5" t="s">
        <v>87</v>
      </c>
      <c r="C54" s="6" t="s">
        <v>294</v>
      </c>
      <c r="D54" s="45"/>
      <c r="E54" s="46"/>
      <c r="F54" s="45"/>
      <c r="G54" s="47">
        <f>SUM(G55,G112)</f>
        <v>0</v>
      </c>
      <c r="H54" s="56">
        <f>G54</f>
        <v>0</v>
      </c>
    </row>
    <row r="55" spans="1:8" ht="80.25" customHeight="1" x14ac:dyDescent="0.25">
      <c r="A55" s="5" t="s">
        <v>88</v>
      </c>
      <c r="B55" s="5" t="s">
        <v>87</v>
      </c>
      <c r="C55" s="6" t="s">
        <v>86</v>
      </c>
      <c r="D55" s="45"/>
      <c r="E55" s="46"/>
      <c r="F55" s="45"/>
      <c r="G55" s="47">
        <f>SUM(G56:G111)</f>
        <v>0</v>
      </c>
      <c r="H55" s="56"/>
    </row>
    <row r="56" spans="1:8" ht="21.75" customHeight="1" x14ac:dyDescent="0.25">
      <c r="A56" s="2" t="s">
        <v>295</v>
      </c>
      <c r="B56" s="49"/>
      <c r="C56" s="50" t="s">
        <v>30</v>
      </c>
      <c r="D56" s="53">
        <v>1</v>
      </c>
      <c r="E56" s="52" t="s">
        <v>9</v>
      </c>
      <c r="F56" s="27"/>
      <c r="G56" s="37">
        <f t="shared" ref="G56:G107" si="1">D56*F56</f>
        <v>0</v>
      </c>
    </row>
    <row r="57" spans="1:8" ht="21.75" customHeight="1" x14ac:dyDescent="0.25">
      <c r="A57" s="2" t="s">
        <v>296</v>
      </c>
      <c r="B57" s="49"/>
      <c r="C57" s="50" t="s">
        <v>31</v>
      </c>
      <c r="D57" s="53">
        <v>1</v>
      </c>
      <c r="E57" s="52" t="s">
        <v>9</v>
      </c>
      <c r="F57" s="27"/>
      <c r="G57" s="37">
        <f t="shared" si="1"/>
        <v>0</v>
      </c>
    </row>
    <row r="58" spans="1:8" ht="21.75" customHeight="1" x14ac:dyDescent="0.25">
      <c r="A58" s="2" t="s">
        <v>297</v>
      </c>
      <c r="B58" s="49"/>
      <c r="C58" s="50" t="s">
        <v>32</v>
      </c>
      <c r="D58" s="53">
        <v>1</v>
      </c>
      <c r="E58" s="52" t="s">
        <v>9</v>
      </c>
      <c r="F58" s="27"/>
      <c r="G58" s="37">
        <f t="shared" si="1"/>
        <v>0</v>
      </c>
    </row>
    <row r="59" spans="1:8" ht="21.75" customHeight="1" x14ac:dyDescent="0.25">
      <c r="A59" s="2" t="s">
        <v>298</v>
      </c>
      <c r="B59" s="49"/>
      <c r="C59" s="50" t="s">
        <v>33</v>
      </c>
      <c r="D59" s="53">
        <v>1</v>
      </c>
      <c r="E59" s="52" t="s">
        <v>9</v>
      </c>
      <c r="F59" s="27"/>
      <c r="G59" s="37">
        <f t="shared" si="1"/>
        <v>0</v>
      </c>
    </row>
    <row r="60" spans="1:8" ht="21.75" customHeight="1" x14ac:dyDescent="0.25">
      <c r="A60" s="2" t="s">
        <v>299</v>
      </c>
      <c r="B60" s="49"/>
      <c r="C60" s="50" t="s">
        <v>34</v>
      </c>
      <c r="D60" s="53">
        <v>1</v>
      </c>
      <c r="E60" s="52" t="s">
        <v>9</v>
      </c>
      <c r="F60" s="27"/>
      <c r="G60" s="37">
        <f t="shared" si="1"/>
        <v>0</v>
      </c>
    </row>
    <row r="61" spans="1:8" ht="21.75" customHeight="1" x14ac:dyDescent="0.25">
      <c r="A61" s="2" t="s">
        <v>300</v>
      </c>
      <c r="B61" s="49"/>
      <c r="C61" s="50" t="s">
        <v>35</v>
      </c>
      <c r="D61" s="53">
        <v>1</v>
      </c>
      <c r="E61" s="52" t="s">
        <v>9</v>
      </c>
      <c r="F61" s="27"/>
      <c r="G61" s="37">
        <f t="shared" si="1"/>
        <v>0</v>
      </c>
    </row>
    <row r="62" spans="1:8" ht="21.75" customHeight="1" x14ac:dyDescent="0.25">
      <c r="A62" s="2" t="s">
        <v>301</v>
      </c>
      <c r="B62" s="49"/>
      <c r="C62" s="50" t="s">
        <v>36</v>
      </c>
      <c r="D62" s="53">
        <v>1</v>
      </c>
      <c r="E62" s="52" t="s">
        <v>9</v>
      </c>
      <c r="F62" s="27"/>
      <c r="G62" s="37">
        <f t="shared" si="1"/>
        <v>0</v>
      </c>
    </row>
    <row r="63" spans="1:8" ht="21.75" customHeight="1" x14ac:dyDescent="0.25">
      <c r="A63" s="2" t="s">
        <v>302</v>
      </c>
      <c r="B63" s="49"/>
      <c r="C63" s="50" t="s">
        <v>37</v>
      </c>
      <c r="D63" s="53">
        <v>1</v>
      </c>
      <c r="E63" s="52" t="s">
        <v>9</v>
      </c>
      <c r="F63" s="27"/>
      <c r="G63" s="37">
        <f t="shared" si="1"/>
        <v>0</v>
      </c>
    </row>
    <row r="64" spans="1:8" ht="21.75" customHeight="1" x14ac:dyDescent="0.25">
      <c r="A64" s="2" t="s">
        <v>303</v>
      </c>
      <c r="B64" s="49"/>
      <c r="C64" s="50" t="s">
        <v>38</v>
      </c>
      <c r="D64" s="53">
        <v>1</v>
      </c>
      <c r="E64" s="52" t="s">
        <v>9</v>
      </c>
      <c r="F64" s="27"/>
      <c r="G64" s="37">
        <f t="shared" si="1"/>
        <v>0</v>
      </c>
    </row>
    <row r="65" spans="1:7" ht="21.75" customHeight="1" x14ac:dyDescent="0.25">
      <c r="A65" s="2" t="s">
        <v>304</v>
      </c>
      <c r="B65" s="49"/>
      <c r="C65" s="50" t="s">
        <v>39</v>
      </c>
      <c r="D65" s="53">
        <v>1</v>
      </c>
      <c r="E65" s="52" t="s">
        <v>9</v>
      </c>
      <c r="F65" s="27"/>
      <c r="G65" s="37">
        <f t="shared" si="1"/>
        <v>0</v>
      </c>
    </row>
    <row r="66" spans="1:7" ht="21.75" customHeight="1" x14ac:dyDescent="0.25">
      <c r="A66" s="2" t="s">
        <v>305</v>
      </c>
      <c r="B66" s="49"/>
      <c r="C66" s="50" t="s">
        <v>40</v>
      </c>
      <c r="D66" s="53">
        <v>1</v>
      </c>
      <c r="E66" s="52" t="s">
        <v>9</v>
      </c>
      <c r="F66" s="27"/>
      <c r="G66" s="37">
        <f t="shared" si="1"/>
        <v>0</v>
      </c>
    </row>
    <row r="67" spans="1:7" ht="21.75" customHeight="1" x14ac:dyDescent="0.25">
      <c r="A67" s="2" t="s">
        <v>306</v>
      </c>
      <c r="B67" s="49"/>
      <c r="C67" s="50" t="s">
        <v>41</v>
      </c>
      <c r="D67" s="53">
        <v>1</v>
      </c>
      <c r="E67" s="52" t="s">
        <v>9</v>
      </c>
      <c r="F67" s="27"/>
      <c r="G67" s="37">
        <f t="shared" si="1"/>
        <v>0</v>
      </c>
    </row>
    <row r="68" spans="1:7" ht="21.75" customHeight="1" x14ac:dyDescent="0.25">
      <c r="A68" s="2" t="s">
        <v>307</v>
      </c>
      <c r="B68" s="49"/>
      <c r="C68" s="50" t="s">
        <v>42</v>
      </c>
      <c r="D68" s="53">
        <v>1</v>
      </c>
      <c r="E68" s="52" t="s">
        <v>9</v>
      </c>
      <c r="F68" s="27"/>
      <c r="G68" s="37">
        <f t="shared" si="1"/>
        <v>0</v>
      </c>
    </row>
    <row r="69" spans="1:7" ht="21.75" customHeight="1" x14ac:dyDescent="0.25">
      <c r="A69" s="2" t="s">
        <v>308</v>
      </c>
      <c r="B69" s="49"/>
      <c r="C69" s="50" t="s">
        <v>43</v>
      </c>
      <c r="D69" s="53">
        <v>1</v>
      </c>
      <c r="E69" s="52" t="s">
        <v>9</v>
      </c>
      <c r="F69" s="27"/>
      <c r="G69" s="37">
        <f t="shared" si="1"/>
        <v>0</v>
      </c>
    </row>
    <row r="70" spans="1:7" ht="21.75" customHeight="1" x14ac:dyDescent="0.25">
      <c r="A70" s="2" t="s">
        <v>309</v>
      </c>
      <c r="B70" s="49"/>
      <c r="C70" s="50" t="s">
        <v>44</v>
      </c>
      <c r="D70" s="53">
        <v>1</v>
      </c>
      <c r="E70" s="52" t="s">
        <v>9</v>
      </c>
      <c r="F70" s="27"/>
      <c r="G70" s="37">
        <f t="shared" si="1"/>
        <v>0</v>
      </c>
    </row>
    <row r="71" spans="1:7" ht="21.75" customHeight="1" x14ac:dyDescent="0.25">
      <c r="A71" s="2" t="s">
        <v>310</v>
      </c>
      <c r="B71" s="49"/>
      <c r="C71" s="50" t="s">
        <v>45</v>
      </c>
      <c r="D71" s="53">
        <v>1</v>
      </c>
      <c r="E71" s="52" t="s">
        <v>9</v>
      </c>
      <c r="F71" s="27"/>
      <c r="G71" s="37">
        <f t="shared" si="1"/>
        <v>0</v>
      </c>
    </row>
    <row r="72" spans="1:7" ht="21.75" customHeight="1" x14ac:dyDescent="0.25">
      <c r="A72" s="2" t="s">
        <v>311</v>
      </c>
      <c r="B72" s="49"/>
      <c r="C72" s="50" t="s">
        <v>46</v>
      </c>
      <c r="D72" s="53">
        <v>1</v>
      </c>
      <c r="E72" s="52" t="s">
        <v>9</v>
      </c>
      <c r="F72" s="27"/>
      <c r="G72" s="37">
        <f t="shared" si="1"/>
        <v>0</v>
      </c>
    </row>
    <row r="73" spans="1:7" ht="21.75" customHeight="1" x14ac:dyDescent="0.25">
      <c r="A73" s="2" t="s">
        <v>312</v>
      </c>
      <c r="B73" s="49"/>
      <c r="C73" s="50" t="s">
        <v>47</v>
      </c>
      <c r="D73" s="53">
        <v>1</v>
      </c>
      <c r="E73" s="52" t="s">
        <v>9</v>
      </c>
      <c r="F73" s="27"/>
      <c r="G73" s="37">
        <f t="shared" si="1"/>
        <v>0</v>
      </c>
    </row>
    <row r="74" spans="1:7" ht="21.75" customHeight="1" x14ac:dyDescent="0.25">
      <c r="A74" s="2" t="s">
        <v>313</v>
      </c>
      <c r="B74" s="49"/>
      <c r="C74" s="50" t="s">
        <v>48</v>
      </c>
      <c r="D74" s="53">
        <v>1</v>
      </c>
      <c r="E74" s="52" t="s">
        <v>9</v>
      </c>
      <c r="F74" s="27"/>
      <c r="G74" s="37">
        <f t="shared" si="1"/>
        <v>0</v>
      </c>
    </row>
    <row r="75" spans="1:7" ht="21.75" customHeight="1" x14ac:dyDescent="0.25">
      <c r="A75" s="2" t="s">
        <v>314</v>
      </c>
      <c r="B75" s="49"/>
      <c r="C75" s="50" t="s">
        <v>49</v>
      </c>
      <c r="D75" s="53">
        <v>1</v>
      </c>
      <c r="E75" s="52" t="s">
        <v>9</v>
      </c>
      <c r="F75" s="27"/>
      <c r="G75" s="37">
        <f t="shared" si="1"/>
        <v>0</v>
      </c>
    </row>
    <row r="76" spans="1:7" ht="21.75" customHeight="1" x14ac:dyDescent="0.25">
      <c r="A76" s="2" t="s">
        <v>315</v>
      </c>
      <c r="B76" s="49"/>
      <c r="C76" s="50" t="s">
        <v>50</v>
      </c>
      <c r="D76" s="53">
        <v>1</v>
      </c>
      <c r="E76" s="52" t="s">
        <v>9</v>
      </c>
      <c r="F76" s="27"/>
      <c r="G76" s="37">
        <f t="shared" si="1"/>
        <v>0</v>
      </c>
    </row>
    <row r="77" spans="1:7" ht="21.75" customHeight="1" x14ac:dyDescent="0.25">
      <c r="A77" s="2" t="s">
        <v>316</v>
      </c>
      <c r="B77" s="49"/>
      <c r="C77" s="50" t="s">
        <v>51</v>
      </c>
      <c r="D77" s="53">
        <v>1</v>
      </c>
      <c r="E77" s="52" t="s">
        <v>9</v>
      </c>
      <c r="F77" s="27"/>
      <c r="G77" s="37">
        <f t="shared" si="1"/>
        <v>0</v>
      </c>
    </row>
    <row r="78" spans="1:7" ht="21.75" customHeight="1" x14ac:dyDescent="0.25">
      <c r="A78" s="2" t="s">
        <v>317</v>
      </c>
      <c r="B78" s="49"/>
      <c r="C78" s="50" t="s">
        <v>52</v>
      </c>
      <c r="D78" s="53">
        <v>1</v>
      </c>
      <c r="E78" s="52" t="s">
        <v>9</v>
      </c>
      <c r="F78" s="27"/>
      <c r="G78" s="37">
        <f t="shared" si="1"/>
        <v>0</v>
      </c>
    </row>
    <row r="79" spans="1:7" ht="21.75" customHeight="1" x14ac:dyDescent="0.25">
      <c r="A79" s="2" t="s">
        <v>318</v>
      </c>
      <c r="B79" s="49"/>
      <c r="C79" s="50" t="s">
        <v>53</v>
      </c>
      <c r="D79" s="53">
        <v>1</v>
      </c>
      <c r="E79" s="52" t="s">
        <v>9</v>
      </c>
      <c r="F79" s="27"/>
      <c r="G79" s="37">
        <f t="shared" si="1"/>
        <v>0</v>
      </c>
    </row>
    <row r="80" spans="1:7" ht="21.75" customHeight="1" x14ac:dyDescent="0.25">
      <c r="A80" s="2" t="s">
        <v>319</v>
      </c>
      <c r="B80" s="49"/>
      <c r="C80" s="50" t="s">
        <v>54</v>
      </c>
      <c r="D80" s="53">
        <v>1</v>
      </c>
      <c r="E80" s="52" t="s">
        <v>9</v>
      </c>
      <c r="F80" s="27"/>
      <c r="G80" s="37">
        <f t="shared" si="1"/>
        <v>0</v>
      </c>
    </row>
    <row r="81" spans="1:7" ht="21.75" customHeight="1" x14ac:dyDescent="0.25">
      <c r="A81" s="2" t="s">
        <v>320</v>
      </c>
      <c r="B81" s="49"/>
      <c r="C81" s="50" t="s">
        <v>55</v>
      </c>
      <c r="D81" s="53">
        <v>1</v>
      </c>
      <c r="E81" s="52" t="s">
        <v>9</v>
      </c>
      <c r="F81" s="27"/>
      <c r="G81" s="37">
        <f t="shared" si="1"/>
        <v>0</v>
      </c>
    </row>
    <row r="82" spans="1:7" ht="21.75" customHeight="1" x14ac:dyDescent="0.25">
      <c r="A82" s="2" t="s">
        <v>321</v>
      </c>
      <c r="B82" s="49"/>
      <c r="C82" s="50" t="s">
        <v>56</v>
      </c>
      <c r="D82" s="53">
        <v>1</v>
      </c>
      <c r="E82" s="52" t="s">
        <v>9</v>
      </c>
      <c r="F82" s="27"/>
      <c r="G82" s="37">
        <f t="shared" si="1"/>
        <v>0</v>
      </c>
    </row>
    <row r="83" spans="1:7" ht="21.75" customHeight="1" x14ac:dyDescent="0.25">
      <c r="A83" s="2" t="s">
        <v>322</v>
      </c>
      <c r="B83" s="49"/>
      <c r="C83" s="50" t="s">
        <v>57</v>
      </c>
      <c r="D83" s="53">
        <v>1</v>
      </c>
      <c r="E83" s="52" t="s">
        <v>9</v>
      </c>
      <c r="F83" s="27"/>
      <c r="G83" s="37">
        <f t="shared" si="1"/>
        <v>0</v>
      </c>
    </row>
    <row r="84" spans="1:7" ht="21.75" customHeight="1" x14ac:dyDescent="0.25">
      <c r="A84" s="2" t="s">
        <v>323</v>
      </c>
      <c r="B84" s="49"/>
      <c r="C84" s="50" t="s">
        <v>58</v>
      </c>
      <c r="D84" s="53">
        <v>1</v>
      </c>
      <c r="E84" s="52" t="s">
        <v>9</v>
      </c>
      <c r="F84" s="27"/>
      <c r="G84" s="37">
        <f t="shared" si="1"/>
        <v>0</v>
      </c>
    </row>
    <row r="85" spans="1:7" ht="21.75" customHeight="1" x14ac:dyDescent="0.25">
      <c r="A85" s="2" t="s">
        <v>324</v>
      </c>
      <c r="B85" s="49"/>
      <c r="C85" s="50" t="s">
        <v>59</v>
      </c>
      <c r="D85" s="53">
        <v>1</v>
      </c>
      <c r="E85" s="52" t="s">
        <v>9</v>
      </c>
      <c r="F85" s="27"/>
      <c r="G85" s="37">
        <f t="shared" si="1"/>
        <v>0</v>
      </c>
    </row>
    <row r="86" spans="1:7" ht="21.75" customHeight="1" x14ac:dyDescent="0.25">
      <c r="A86" s="2" t="s">
        <v>325</v>
      </c>
      <c r="B86" s="49"/>
      <c r="C86" s="50" t="s">
        <v>60</v>
      </c>
      <c r="D86" s="53">
        <v>1</v>
      </c>
      <c r="E86" s="52" t="s">
        <v>9</v>
      </c>
      <c r="F86" s="27"/>
      <c r="G86" s="37">
        <f t="shared" si="1"/>
        <v>0</v>
      </c>
    </row>
    <row r="87" spans="1:7" ht="21.75" customHeight="1" x14ac:dyDescent="0.25">
      <c r="A87" s="2" t="s">
        <v>326</v>
      </c>
      <c r="B87" s="49"/>
      <c r="C87" s="50" t="s">
        <v>61</v>
      </c>
      <c r="D87" s="53">
        <v>1</v>
      </c>
      <c r="E87" s="52" t="s">
        <v>9</v>
      </c>
      <c r="F87" s="27"/>
      <c r="G87" s="37">
        <f t="shared" si="1"/>
        <v>0</v>
      </c>
    </row>
    <row r="88" spans="1:7" ht="21.75" customHeight="1" x14ac:dyDescent="0.25">
      <c r="A88" s="2" t="s">
        <v>327</v>
      </c>
      <c r="B88" s="49"/>
      <c r="C88" s="50" t="s">
        <v>62</v>
      </c>
      <c r="D88" s="53">
        <v>1</v>
      </c>
      <c r="E88" s="52" t="s">
        <v>9</v>
      </c>
      <c r="F88" s="27"/>
      <c r="G88" s="37">
        <f t="shared" si="1"/>
        <v>0</v>
      </c>
    </row>
    <row r="89" spans="1:7" ht="21.75" customHeight="1" x14ac:dyDescent="0.25">
      <c r="A89" s="2" t="s">
        <v>328</v>
      </c>
      <c r="B89" s="49"/>
      <c r="C89" s="50" t="s">
        <v>63</v>
      </c>
      <c r="D89" s="53">
        <v>1</v>
      </c>
      <c r="E89" s="52" t="s">
        <v>9</v>
      </c>
      <c r="F89" s="27"/>
      <c r="G89" s="37">
        <f t="shared" si="1"/>
        <v>0</v>
      </c>
    </row>
    <row r="90" spans="1:7" ht="21.75" customHeight="1" x14ac:dyDescent="0.25">
      <c r="A90" s="2" t="s">
        <v>329</v>
      </c>
      <c r="B90" s="49"/>
      <c r="C90" s="50" t="s">
        <v>64</v>
      </c>
      <c r="D90" s="53">
        <v>1</v>
      </c>
      <c r="E90" s="52" t="s">
        <v>9</v>
      </c>
      <c r="F90" s="27"/>
      <c r="G90" s="37">
        <f t="shared" si="1"/>
        <v>0</v>
      </c>
    </row>
    <row r="91" spans="1:7" ht="21.75" customHeight="1" x14ac:dyDescent="0.25">
      <c r="A91" s="2" t="s">
        <v>330</v>
      </c>
      <c r="B91" s="49"/>
      <c r="C91" s="50" t="s">
        <v>65</v>
      </c>
      <c r="D91" s="53">
        <v>1</v>
      </c>
      <c r="E91" s="52" t="s">
        <v>9</v>
      </c>
      <c r="F91" s="27"/>
      <c r="G91" s="37">
        <f t="shared" si="1"/>
        <v>0</v>
      </c>
    </row>
    <row r="92" spans="1:7" ht="21.75" customHeight="1" x14ac:dyDescent="0.25">
      <c r="A92" s="2" t="s">
        <v>331</v>
      </c>
      <c r="B92" s="58"/>
      <c r="C92" s="50" t="s">
        <v>66</v>
      </c>
      <c r="D92" s="53">
        <v>1</v>
      </c>
      <c r="E92" s="52" t="s">
        <v>9</v>
      </c>
      <c r="F92" s="27"/>
      <c r="G92" s="37">
        <f t="shared" si="1"/>
        <v>0</v>
      </c>
    </row>
    <row r="93" spans="1:7" ht="21.75" customHeight="1" x14ac:dyDescent="0.25">
      <c r="A93" s="2" t="s">
        <v>332</v>
      </c>
      <c r="B93" s="58"/>
      <c r="C93" s="50" t="s">
        <v>67</v>
      </c>
      <c r="D93" s="53">
        <v>1</v>
      </c>
      <c r="E93" s="52" t="s">
        <v>9</v>
      </c>
      <c r="F93" s="27"/>
      <c r="G93" s="37">
        <f t="shared" si="1"/>
        <v>0</v>
      </c>
    </row>
    <row r="94" spans="1:7" ht="21.75" customHeight="1" x14ac:dyDescent="0.25">
      <c r="A94" s="2" t="s">
        <v>333</v>
      </c>
      <c r="B94" s="58"/>
      <c r="C94" s="50" t="s">
        <v>68</v>
      </c>
      <c r="D94" s="53">
        <v>1</v>
      </c>
      <c r="E94" s="52" t="s">
        <v>9</v>
      </c>
      <c r="F94" s="27"/>
      <c r="G94" s="37">
        <f t="shared" si="1"/>
        <v>0</v>
      </c>
    </row>
    <row r="95" spans="1:7" ht="21.75" customHeight="1" x14ac:dyDescent="0.25">
      <c r="A95" s="2" t="s">
        <v>334</v>
      </c>
      <c r="B95" s="58"/>
      <c r="C95" s="50" t="s">
        <v>69</v>
      </c>
      <c r="D95" s="53">
        <v>1</v>
      </c>
      <c r="E95" s="52" t="s">
        <v>9</v>
      </c>
      <c r="F95" s="27"/>
      <c r="G95" s="37">
        <f t="shared" si="1"/>
        <v>0</v>
      </c>
    </row>
    <row r="96" spans="1:7" ht="21.75" customHeight="1" x14ac:dyDescent="0.25">
      <c r="A96" s="2" t="s">
        <v>335</v>
      </c>
      <c r="B96" s="58"/>
      <c r="C96" s="50" t="s">
        <v>70</v>
      </c>
      <c r="D96" s="53">
        <v>1</v>
      </c>
      <c r="E96" s="52" t="s">
        <v>9</v>
      </c>
      <c r="F96" s="27"/>
      <c r="G96" s="37">
        <f t="shared" si="1"/>
        <v>0</v>
      </c>
    </row>
    <row r="97" spans="1:8" ht="21.75" customHeight="1" x14ac:dyDescent="0.25">
      <c r="A97" s="2" t="s">
        <v>336</v>
      </c>
      <c r="B97" s="58"/>
      <c r="C97" s="50" t="s">
        <v>71</v>
      </c>
      <c r="D97" s="53">
        <v>1</v>
      </c>
      <c r="E97" s="52" t="s">
        <v>9</v>
      </c>
      <c r="F97" s="27"/>
      <c r="G97" s="37">
        <f t="shared" si="1"/>
        <v>0</v>
      </c>
    </row>
    <row r="98" spans="1:8" ht="21.75" customHeight="1" x14ac:dyDescent="0.25">
      <c r="A98" s="2" t="s">
        <v>337</v>
      </c>
      <c r="B98" s="58"/>
      <c r="C98" s="50" t="s">
        <v>72</v>
      </c>
      <c r="D98" s="53">
        <v>1</v>
      </c>
      <c r="E98" s="52" t="s">
        <v>9</v>
      </c>
      <c r="F98" s="27"/>
      <c r="G98" s="37">
        <f t="shared" si="1"/>
        <v>0</v>
      </c>
    </row>
    <row r="99" spans="1:8" ht="21.75" customHeight="1" x14ac:dyDescent="0.25">
      <c r="A99" s="2" t="s">
        <v>338</v>
      </c>
      <c r="B99" s="58"/>
      <c r="C99" s="50" t="s">
        <v>73</v>
      </c>
      <c r="D99" s="53">
        <v>1</v>
      </c>
      <c r="E99" s="52" t="s">
        <v>9</v>
      </c>
      <c r="F99" s="27"/>
      <c r="G99" s="37">
        <f t="shared" si="1"/>
        <v>0</v>
      </c>
    </row>
    <row r="100" spans="1:8" ht="21.75" customHeight="1" x14ac:dyDescent="0.25">
      <c r="A100" s="2" t="s">
        <v>339</v>
      </c>
      <c r="B100" s="58"/>
      <c r="C100" s="50" t="s">
        <v>74</v>
      </c>
      <c r="D100" s="53">
        <v>1</v>
      </c>
      <c r="E100" s="52" t="s">
        <v>9</v>
      </c>
      <c r="F100" s="27"/>
      <c r="G100" s="37">
        <f t="shared" si="1"/>
        <v>0</v>
      </c>
    </row>
    <row r="101" spans="1:8" ht="21.75" customHeight="1" x14ac:dyDescent="0.25">
      <c r="A101" s="2" t="s">
        <v>340</v>
      </c>
      <c r="B101" s="58"/>
      <c r="C101" s="50" t="s">
        <v>75</v>
      </c>
      <c r="D101" s="53">
        <v>1</v>
      </c>
      <c r="E101" s="52" t="s">
        <v>9</v>
      </c>
      <c r="F101" s="27"/>
      <c r="G101" s="37">
        <f t="shared" si="1"/>
        <v>0</v>
      </c>
    </row>
    <row r="102" spans="1:8" ht="21.75" customHeight="1" x14ac:dyDescent="0.25">
      <c r="A102" s="2" t="s">
        <v>341</v>
      </c>
      <c r="B102" s="58"/>
      <c r="C102" s="50" t="s">
        <v>76</v>
      </c>
      <c r="D102" s="53">
        <v>1</v>
      </c>
      <c r="E102" s="52" t="s">
        <v>9</v>
      </c>
      <c r="F102" s="27"/>
      <c r="G102" s="37">
        <f t="shared" si="1"/>
        <v>0</v>
      </c>
    </row>
    <row r="103" spans="1:8" ht="21.75" customHeight="1" x14ac:dyDescent="0.25">
      <c r="A103" s="2" t="s">
        <v>342</v>
      </c>
      <c r="B103" s="58"/>
      <c r="C103" s="50" t="s">
        <v>77</v>
      </c>
      <c r="D103" s="53">
        <v>1</v>
      </c>
      <c r="E103" s="52" t="s">
        <v>9</v>
      </c>
      <c r="F103" s="27"/>
      <c r="G103" s="37">
        <f t="shared" si="1"/>
        <v>0</v>
      </c>
    </row>
    <row r="104" spans="1:8" ht="21.75" customHeight="1" x14ac:dyDescent="0.25">
      <c r="A104" s="2" t="s">
        <v>343</v>
      </c>
      <c r="B104" s="59"/>
      <c r="C104" s="50" t="s">
        <v>78</v>
      </c>
      <c r="D104" s="53">
        <v>1</v>
      </c>
      <c r="E104" s="52" t="s">
        <v>9</v>
      </c>
      <c r="F104" s="27"/>
      <c r="G104" s="37">
        <f t="shared" si="1"/>
        <v>0</v>
      </c>
    </row>
    <row r="105" spans="1:8" ht="21.75" customHeight="1" x14ac:dyDescent="0.25">
      <c r="A105" s="2" t="s">
        <v>344</v>
      </c>
      <c r="B105" s="59"/>
      <c r="C105" s="50" t="s">
        <v>79</v>
      </c>
      <c r="D105" s="53">
        <v>1</v>
      </c>
      <c r="E105" s="52" t="s">
        <v>9</v>
      </c>
      <c r="F105" s="27"/>
      <c r="G105" s="37">
        <f t="shared" si="1"/>
        <v>0</v>
      </c>
    </row>
    <row r="106" spans="1:8" ht="21.75" customHeight="1" x14ac:dyDescent="0.25">
      <c r="A106" s="2" t="s">
        <v>345</v>
      </c>
      <c r="B106" s="59"/>
      <c r="C106" s="50" t="s">
        <v>80</v>
      </c>
      <c r="D106" s="53">
        <v>1</v>
      </c>
      <c r="E106" s="52" t="s">
        <v>9</v>
      </c>
      <c r="F106" s="27"/>
      <c r="G106" s="37">
        <f t="shared" si="1"/>
        <v>0</v>
      </c>
    </row>
    <row r="107" spans="1:8" ht="21.75" customHeight="1" x14ac:dyDescent="0.25">
      <c r="A107" s="2" t="s">
        <v>346</v>
      </c>
      <c r="B107" s="59"/>
      <c r="C107" s="50" t="s">
        <v>81</v>
      </c>
      <c r="D107" s="53">
        <v>1</v>
      </c>
      <c r="E107" s="52" t="s">
        <v>9</v>
      </c>
      <c r="F107" s="27"/>
      <c r="G107" s="37">
        <f t="shared" si="1"/>
        <v>0</v>
      </c>
    </row>
    <row r="108" spans="1:8" ht="21.75" customHeight="1" x14ac:dyDescent="0.25">
      <c r="A108" s="2" t="s">
        <v>347</v>
      </c>
      <c r="B108" s="59"/>
      <c r="C108" s="50" t="s">
        <v>82</v>
      </c>
      <c r="D108" s="53">
        <v>1</v>
      </c>
      <c r="E108" s="52" t="s">
        <v>9</v>
      </c>
      <c r="F108" s="27"/>
      <c r="G108" s="37">
        <f t="shared" ref="G108:G111" si="2">D108*F108</f>
        <v>0</v>
      </c>
    </row>
    <row r="109" spans="1:8" ht="21.75" customHeight="1" x14ac:dyDescent="0.25">
      <c r="A109" s="2" t="s">
        <v>348</v>
      </c>
      <c r="B109" s="59"/>
      <c r="C109" s="50" t="s">
        <v>83</v>
      </c>
      <c r="D109" s="53">
        <v>1</v>
      </c>
      <c r="E109" s="52" t="s">
        <v>9</v>
      </c>
      <c r="F109" s="27"/>
      <c r="G109" s="37">
        <f t="shared" si="2"/>
        <v>0</v>
      </c>
    </row>
    <row r="110" spans="1:8" ht="21.75" customHeight="1" x14ac:dyDescent="0.25">
      <c r="A110" s="2" t="s">
        <v>349</v>
      </c>
      <c r="B110" s="59"/>
      <c r="C110" s="50" t="s">
        <v>84</v>
      </c>
      <c r="D110" s="53">
        <v>1</v>
      </c>
      <c r="E110" s="52" t="s">
        <v>9</v>
      </c>
      <c r="F110" s="27"/>
      <c r="G110" s="37">
        <f t="shared" si="2"/>
        <v>0</v>
      </c>
    </row>
    <row r="111" spans="1:8" ht="21.75" customHeight="1" x14ac:dyDescent="0.25">
      <c r="A111" s="2" t="s">
        <v>350</v>
      </c>
      <c r="B111" s="59"/>
      <c r="C111" s="50" t="s">
        <v>85</v>
      </c>
      <c r="D111" s="53">
        <v>1</v>
      </c>
      <c r="E111" s="52" t="s">
        <v>9</v>
      </c>
      <c r="F111" s="27"/>
      <c r="G111" s="37">
        <f t="shared" si="2"/>
        <v>0</v>
      </c>
    </row>
    <row r="112" spans="1:8" ht="80.25" customHeight="1" x14ac:dyDescent="0.25">
      <c r="A112" s="5" t="s">
        <v>106</v>
      </c>
      <c r="B112" s="5" t="s">
        <v>87</v>
      </c>
      <c r="C112" s="6" t="s">
        <v>351</v>
      </c>
      <c r="D112" s="45"/>
      <c r="E112" s="46"/>
      <c r="F112" s="45"/>
      <c r="G112" s="47">
        <f>SUM(G113:G124)</f>
        <v>0</v>
      </c>
      <c r="H112" s="56"/>
    </row>
    <row r="113" spans="1:8" ht="21.75" customHeight="1" x14ac:dyDescent="0.25">
      <c r="A113" s="2" t="s">
        <v>352</v>
      </c>
      <c r="B113" s="49"/>
      <c r="C113" s="57" t="s">
        <v>258</v>
      </c>
      <c r="D113" s="53">
        <v>1</v>
      </c>
      <c r="E113" s="52" t="s">
        <v>9</v>
      </c>
      <c r="F113" s="27"/>
      <c r="G113" s="37">
        <f t="shared" ref="G113:G116" si="3">D113*F113</f>
        <v>0</v>
      </c>
    </row>
    <row r="114" spans="1:8" ht="21.75" customHeight="1" x14ac:dyDescent="0.25">
      <c r="A114" s="2" t="s">
        <v>353</v>
      </c>
      <c r="B114" s="49"/>
      <c r="C114" s="57" t="s">
        <v>259</v>
      </c>
      <c r="D114" s="53">
        <v>1</v>
      </c>
      <c r="E114" s="52" t="s">
        <v>9</v>
      </c>
      <c r="F114" s="27"/>
      <c r="G114" s="37">
        <f t="shared" si="3"/>
        <v>0</v>
      </c>
    </row>
    <row r="115" spans="1:8" ht="21.75" customHeight="1" x14ac:dyDescent="0.25">
      <c r="A115" s="2" t="s">
        <v>354</v>
      </c>
      <c r="B115" s="49"/>
      <c r="C115" s="57" t="s">
        <v>260</v>
      </c>
      <c r="D115" s="53">
        <v>1</v>
      </c>
      <c r="E115" s="52" t="s">
        <v>9</v>
      </c>
      <c r="F115" s="27"/>
      <c r="G115" s="37">
        <f t="shared" si="3"/>
        <v>0</v>
      </c>
    </row>
    <row r="116" spans="1:8" ht="21.75" customHeight="1" x14ac:dyDescent="0.25">
      <c r="A116" s="2" t="s">
        <v>355</v>
      </c>
      <c r="B116" s="49"/>
      <c r="C116" s="57" t="s">
        <v>261</v>
      </c>
      <c r="D116" s="53">
        <v>1</v>
      </c>
      <c r="E116" s="52" t="s">
        <v>9</v>
      </c>
      <c r="F116" s="27"/>
      <c r="G116" s="37">
        <f t="shared" si="3"/>
        <v>0</v>
      </c>
    </row>
    <row r="117" spans="1:8" ht="21.75" customHeight="1" x14ac:dyDescent="0.25">
      <c r="A117" s="2" t="s">
        <v>356</v>
      </c>
      <c r="B117" s="49"/>
      <c r="C117" s="57" t="s">
        <v>247</v>
      </c>
      <c r="D117" s="53">
        <v>1</v>
      </c>
      <c r="E117" s="52" t="s">
        <v>9</v>
      </c>
      <c r="F117" s="27"/>
      <c r="G117" s="37">
        <f>D117*F117</f>
        <v>0</v>
      </c>
    </row>
    <row r="118" spans="1:8" ht="21.75" customHeight="1" x14ac:dyDescent="0.25">
      <c r="A118" s="2" t="s">
        <v>357</v>
      </c>
      <c r="B118" s="49"/>
      <c r="C118" s="57" t="s">
        <v>248</v>
      </c>
      <c r="D118" s="53">
        <v>1</v>
      </c>
      <c r="E118" s="52" t="s">
        <v>9</v>
      </c>
      <c r="F118" s="27"/>
      <c r="G118" s="37">
        <f>D118*F118</f>
        <v>0</v>
      </c>
    </row>
    <row r="119" spans="1:8" ht="21.75" customHeight="1" x14ac:dyDescent="0.25">
      <c r="A119" s="2" t="s">
        <v>358</v>
      </c>
      <c r="B119" s="49"/>
      <c r="C119" s="57" t="s">
        <v>249</v>
      </c>
      <c r="D119" s="53">
        <v>1</v>
      </c>
      <c r="E119" s="52" t="s">
        <v>9</v>
      </c>
      <c r="F119" s="27"/>
      <c r="G119" s="37">
        <f>D119*F119</f>
        <v>0</v>
      </c>
    </row>
    <row r="120" spans="1:8" ht="21.75" customHeight="1" x14ac:dyDescent="0.25">
      <c r="A120" s="2" t="s">
        <v>359</v>
      </c>
      <c r="B120" s="49"/>
      <c r="C120" s="57" t="s">
        <v>250</v>
      </c>
      <c r="D120" s="53">
        <v>1</v>
      </c>
      <c r="E120" s="52" t="s">
        <v>9</v>
      </c>
      <c r="F120" s="27"/>
      <c r="G120" s="37">
        <f>D120*F120</f>
        <v>0</v>
      </c>
    </row>
    <row r="121" spans="1:8" ht="21.75" customHeight="1" x14ac:dyDescent="0.25">
      <c r="A121" s="2" t="s">
        <v>360</v>
      </c>
      <c r="B121" s="49"/>
      <c r="C121" s="57" t="s">
        <v>251</v>
      </c>
      <c r="D121" s="53">
        <v>1</v>
      </c>
      <c r="E121" s="52" t="s">
        <v>9</v>
      </c>
      <c r="F121" s="27"/>
      <c r="G121" s="37">
        <f>D121*F121</f>
        <v>0</v>
      </c>
    </row>
    <row r="122" spans="1:8" ht="21.75" customHeight="1" x14ac:dyDescent="0.25">
      <c r="A122" s="2" t="s">
        <v>361</v>
      </c>
      <c r="B122" s="49"/>
      <c r="C122" s="57" t="s">
        <v>252</v>
      </c>
      <c r="D122" s="53">
        <v>1</v>
      </c>
      <c r="E122" s="52" t="s">
        <v>9</v>
      </c>
      <c r="F122" s="27"/>
      <c r="G122" s="37">
        <f>D122*F122</f>
        <v>0</v>
      </c>
    </row>
    <row r="123" spans="1:8" ht="21.75" customHeight="1" x14ac:dyDescent="0.25">
      <c r="A123" s="2" t="s">
        <v>362</v>
      </c>
      <c r="B123" s="49"/>
      <c r="C123" s="57" t="s">
        <v>253</v>
      </c>
      <c r="D123" s="53">
        <v>1</v>
      </c>
      <c r="E123" s="52" t="s">
        <v>9</v>
      </c>
      <c r="F123" s="27"/>
      <c r="G123" s="37">
        <f>D123*F123</f>
        <v>0</v>
      </c>
    </row>
    <row r="124" spans="1:8" ht="21.75" customHeight="1" x14ac:dyDescent="0.25">
      <c r="A124" s="2" t="s">
        <v>363</v>
      </c>
      <c r="B124" s="49"/>
      <c r="C124" s="57" t="s">
        <v>254</v>
      </c>
      <c r="D124" s="53">
        <v>1</v>
      </c>
      <c r="E124" s="52" t="s">
        <v>9</v>
      </c>
      <c r="F124" s="27"/>
      <c r="G124" s="37">
        <f>D124*F124</f>
        <v>0</v>
      </c>
    </row>
    <row r="125" spans="1:8" ht="72.75" customHeight="1" x14ac:dyDescent="0.25">
      <c r="A125" s="3" t="s">
        <v>108</v>
      </c>
      <c r="B125" s="3" t="s">
        <v>109</v>
      </c>
      <c r="C125" s="1" t="s">
        <v>364</v>
      </c>
      <c r="D125" s="60"/>
      <c r="E125" s="61"/>
      <c r="F125" s="60"/>
      <c r="G125" s="62">
        <f>SUM(G126,G129)</f>
        <v>0</v>
      </c>
      <c r="H125" s="56">
        <f>G125</f>
        <v>0</v>
      </c>
    </row>
    <row r="126" spans="1:8" ht="72.75" customHeight="1" x14ac:dyDescent="0.25">
      <c r="A126" s="3" t="s">
        <v>112</v>
      </c>
      <c r="B126" s="3" t="s">
        <v>109</v>
      </c>
      <c r="C126" s="1" t="s">
        <v>110</v>
      </c>
      <c r="D126" s="60"/>
      <c r="E126" s="61"/>
      <c r="F126" s="60"/>
      <c r="G126" s="62">
        <f>SUM(G127:G128)</f>
        <v>0</v>
      </c>
      <c r="H126" s="56"/>
    </row>
    <row r="127" spans="1:8" ht="23.25" customHeight="1" x14ac:dyDescent="0.25">
      <c r="A127" s="4" t="s">
        <v>365</v>
      </c>
      <c r="B127" s="49"/>
      <c r="C127" s="54" t="s">
        <v>107</v>
      </c>
      <c r="D127" s="53">
        <v>1</v>
      </c>
      <c r="E127" s="52" t="s">
        <v>9</v>
      </c>
      <c r="F127" s="27"/>
      <c r="G127" s="37">
        <f t="shared" ref="G127:G128" si="4">D127*F127</f>
        <v>0</v>
      </c>
    </row>
    <row r="128" spans="1:8" ht="23.25" customHeight="1" x14ac:dyDescent="0.25">
      <c r="A128" s="4" t="s">
        <v>366</v>
      </c>
      <c r="B128" s="49"/>
      <c r="C128" s="54" t="s">
        <v>111</v>
      </c>
      <c r="D128" s="53">
        <v>1</v>
      </c>
      <c r="E128" s="52" t="s">
        <v>9</v>
      </c>
      <c r="F128" s="27"/>
      <c r="G128" s="37">
        <f t="shared" si="4"/>
        <v>0</v>
      </c>
    </row>
    <row r="129" spans="1:8" ht="72.75" customHeight="1" x14ac:dyDescent="0.25">
      <c r="A129" s="3" t="s">
        <v>108</v>
      </c>
      <c r="B129" s="3" t="s">
        <v>109</v>
      </c>
      <c r="C129" s="1" t="s">
        <v>367</v>
      </c>
      <c r="D129" s="60"/>
      <c r="E129" s="61"/>
      <c r="F129" s="60"/>
      <c r="G129" s="62">
        <f>SUM(G130:G132)</f>
        <v>0</v>
      </c>
      <c r="H129" s="56"/>
    </row>
    <row r="130" spans="1:8" ht="23.25" customHeight="1" x14ac:dyDescent="0.25">
      <c r="A130" s="2" t="s">
        <v>112</v>
      </c>
      <c r="B130" s="49"/>
      <c r="C130" s="63" t="s">
        <v>255</v>
      </c>
      <c r="D130" s="53">
        <v>1</v>
      </c>
      <c r="E130" s="52" t="s">
        <v>9</v>
      </c>
      <c r="F130" s="27"/>
      <c r="G130" s="37">
        <f t="shared" ref="G130:G132" si="5">D130*F130</f>
        <v>0</v>
      </c>
    </row>
    <row r="131" spans="1:8" ht="23.25" customHeight="1" x14ac:dyDescent="0.25">
      <c r="A131" s="2" t="s">
        <v>113</v>
      </c>
      <c r="B131" s="49"/>
      <c r="C131" s="63" t="s">
        <v>256</v>
      </c>
      <c r="D131" s="53">
        <v>1</v>
      </c>
      <c r="E131" s="52" t="s">
        <v>9</v>
      </c>
      <c r="F131" s="27"/>
      <c r="G131" s="37">
        <f t="shared" si="5"/>
        <v>0</v>
      </c>
    </row>
    <row r="132" spans="1:8" ht="23.25" customHeight="1" x14ac:dyDescent="0.25">
      <c r="A132" s="2" t="s">
        <v>114</v>
      </c>
      <c r="B132" s="49"/>
      <c r="C132" s="63" t="s">
        <v>257</v>
      </c>
      <c r="D132" s="53">
        <v>1</v>
      </c>
      <c r="E132" s="52" t="s">
        <v>9</v>
      </c>
      <c r="F132" s="27"/>
      <c r="G132" s="37">
        <f t="shared" si="5"/>
        <v>0</v>
      </c>
    </row>
    <row r="133" spans="1:8" ht="31.5" customHeight="1" x14ac:dyDescent="0.25">
      <c r="A133" s="3" t="s">
        <v>115</v>
      </c>
      <c r="B133" s="64"/>
      <c r="C133" s="64" t="s">
        <v>0</v>
      </c>
      <c r="D133" s="65"/>
      <c r="E133" s="66"/>
      <c r="F133" s="60"/>
      <c r="G133" s="70">
        <f>SUM(G134,G137,G140,G145,G148,G151,G154,G159,G162,G165,G168,G171,G173)</f>
        <v>0</v>
      </c>
      <c r="H133" s="104">
        <f>G133</f>
        <v>0</v>
      </c>
    </row>
    <row r="134" spans="1:8" ht="46.5" customHeight="1" x14ac:dyDescent="0.25">
      <c r="A134" s="3" t="s">
        <v>116</v>
      </c>
      <c r="B134" s="68" t="s">
        <v>118</v>
      </c>
      <c r="C134" s="68" t="s">
        <v>120</v>
      </c>
      <c r="D134" s="69"/>
      <c r="E134" s="69"/>
      <c r="F134" s="69"/>
      <c r="G134" s="70">
        <f>SUM(G135:G136)</f>
        <v>0</v>
      </c>
      <c r="H134" s="67"/>
    </row>
    <row r="135" spans="1:8" ht="46.5" customHeight="1" x14ac:dyDescent="0.25">
      <c r="A135" s="71" t="s">
        <v>117</v>
      </c>
      <c r="B135" s="72"/>
      <c r="C135" s="73" t="s">
        <v>121</v>
      </c>
      <c r="D135" s="53">
        <v>6</v>
      </c>
      <c r="E135" s="52" t="s">
        <v>9</v>
      </c>
      <c r="F135" s="27"/>
      <c r="G135" s="37">
        <f t="shared" ref="G135" si="6">D135*F135</f>
        <v>0</v>
      </c>
    </row>
    <row r="136" spans="1:8" ht="46.5" customHeight="1" x14ac:dyDescent="0.25">
      <c r="A136" s="71" t="s">
        <v>119</v>
      </c>
      <c r="B136" s="72"/>
      <c r="C136" s="73" t="s">
        <v>122</v>
      </c>
      <c r="D136" s="53">
        <v>16</v>
      </c>
      <c r="E136" s="52" t="s">
        <v>9</v>
      </c>
      <c r="F136" s="27"/>
      <c r="G136" s="37">
        <f t="shared" ref="G136" si="7">D136*F136</f>
        <v>0</v>
      </c>
    </row>
    <row r="137" spans="1:8" ht="33.75" customHeight="1" x14ac:dyDescent="0.25">
      <c r="A137" s="3" t="s">
        <v>123</v>
      </c>
      <c r="B137" s="68" t="s">
        <v>125</v>
      </c>
      <c r="C137" s="68" t="s">
        <v>126</v>
      </c>
      <c r="D137" s="64"/>
      <c r="E137" s="69"/>
      <c r="F137" s="69"/>
      <c r="G137" s="70">
        <f>SUM(G138:G139)</f>
        <v>0</v>
      </c>
    </row>
    <row r="138" spans="1:8" ht="41.25" customHeight="1" x14ac:dyDescent="0.25">
      <c r="A138" s="71" t="s">
        <v>124</v>
      </c>
      <c r="B138" s="72"/>
      <c r="C138" s="73" t="s">
        <v>132</v>
      </c>
      <c r="D138" s="74">
        <v>2</v>
      </c>
      <c r="E138" s="52" t="s">
        <v>9</v>
      </c>
      <c r="F138" s="27"/>
      <c r="G138" s="37">
        <f t="shared" ref="G138:G139" si="8">D138*F138</f>
        <v>0</v>
      </c>
    </row>
    <row r="139" spans="1:8" ht="41.25" customHeight="1" x14ac:dyDescent="0.25">
      <c r="A139" s="71" t="s">
        <v>127</v>
      </c>
      <c r="B139" s="72"/>
      <c r="C139" s="73" t="s">
        <v>134</v>
      </c>
      <c r="D139" s="74">
        <v>5</v>
      </c>
      <c r="E139" s="52" t="s">
        <v>9</v>
      </c>
      <c r="F139" s="27"/>
      <c r="G139" s="37">
        <f t="shared" si="8"/>
        <v>0</v>
      </c>
    </row>
    <row r="140" spans="1:8" ht="36" customHeight="1" x14ac:dyDescent="0.25">
      <c r="A140" s="3" t="s">
        <v>128</v>
      </c>
      <c r="B140" s="68" t="s">
        <v>130</v>
      </c>
      <c r="C140" s="68" t="s">
        <v>131</v>
      </c>
      <c r="D140" s="64"/>
      <c r="E140" s="69"/>
      <c r="F140" s="69"/>
      <c r="G140" s="70">
        <f>SUM(G141:G144)</f>
        <v>0</v>
      </c>
    </row>
    <row r="141" spans="1:8" ht="45.75" customHeight="1" x14ac:dyDescent="0.25">
      <c r="A141" s="71" t="s">
        <v>129</v>
      </c>
      <c r="B141" s="72"/>
      <c r="C141" s="75" t="s">
        <v>133</v>
      </c>
      <c r="D141" s="74">
        <v>2</v>
      </c>
      <c r="E141" s="52" t="s">
        <v>9</v>
      </c>
      <c r="F141" s="27"/>
      <c r="G141" s="37">
        <f t="shared" ref="G141:G142" si="9">D141*F141</f>
        <v>0</v>
      </c>
    </row>
    <row r="142" spans="1:8" ht="45.75" customHeight="1" x14ac:dyDescent="0.25">
      <c r="A142" s="71" t="s">
        <v>138</v>
      </c>
      <c r="B142" s="72"/>
      <c r="C142" s="75" t="s">
        <v>135</v>
      </c>
      <c r="D142" s="74">
        <v>4</v>
      </c>
      <c r="E142" s="52" t="s">
        <v>9</v>
      </c>
      <c r="F142" s="27"/>
      <c r="G142" s="37">
        <f t="shared" si="9"/>
        <v>0</v>
      </c>
    </row>
    <row r="143" spans="1:8" ht="45.75" customHeight="1" x14ac:dyDescent="0.25">
      <c r="A143" s="71" t="s">
        <v>139</v>
      </c>
      <c r="B143" s="72"/>
      <c r="C143" s="75" t="s">
        <v>136</v>
      </c>
      <c r="D143" s="74">
        <v>11</v>
      </c>
      <c r="E143" s="52" t="s">
        <v>9</v>
      </c>
      <c r="F143" s="27"/>
      <c r="G143" s="37">
        <f t="shared" ref="G143:G144" si="10">D143*F143</f>
        <v>0</v>
      </c>
    </row>
    <row r="144" spans="1:8" ht="45.75" customHeight="1" x14ac:dyDescent="0.25">
      <c r="A144" s="71" t="s">
        <v>140</v>
      </c>
      <c r="B144" s="72"/>
      <c r="C144" s="75" t="s">
        <v>137</v>
      </c>
      <c r="D144" s="74">
        <v>26</v>
      </c>
      <c r="E144" s="52" t="s">
        <v>9</v>
      </c>
      <c r="F144" s="27"/>
      <c r="G144" s="37">
        <f t="shared" si="10"/>
        <v>0</v>
      </c>
    </row>
    <row r="145" spans="1:7" ht="36" customHeight="1" x14ac:dyDescent="0.25">
      <c r="A145" s="3" t="s">
        <v>141</v>
      </c>
      <c r="B145" s="68" t="s">
        <v>144</v>
      </c>
      <c r="C145" s="68" t="s">
        <v>145</v>
      </c>
      <c r="D145" s="64"/>
      <c r="E145" s="69"/>
      <c r="F145" s="69"/>
      <c r="G145" s="70">
        <f>SUM(G146:G147)</f>
        <v>0</v>
      </c>
    </row>
    <row r="146" spans="1:7" ht="45" customHeight="1" x14ac:dyDescent="0.25">
      <c r="A146" s="71" t="s">
        <v>142</v>
      </c>
      <c r="B146" s="72"/>
      <c r="C146" s="75" t="s">
        <v>146</v>
      </c>
      <c r="D146" s="74">
        <v>4</v>
      </c>
      <c r="E146" s="52" t="s">
        <v>9</v>
      </c>
      <c r="F146" s="27"/>
      <c r="G146" s="37">
        <f t="shared" ref="G146:G147" si="11">D146*F146</f>
        <v>0</v>
      </c>
    </row>
    <row r="147" spans="1:7" ht="45" customHeight="1" x14ac:dyDescent="0.25">
      <c r="A147" s="71" t="s">
        <v>143</v>
      </c>
      <c r="B147" s="72"/>
      <c r="C147" s="75" t="s">
        <v>147</v>
      </c>
      <c r="D147" s="74">
        <v>10</v>
      </c>
      <c r="E147" s="52" t="s">
        <v>9</v>
      </c>
      <c r="F147" s="27"/>
      <c r="G147" s="37">
        <f t="shared" si="11"/>
        <v>0</v>
      </c>
    </row>
    <row r="148" spans="1:7" ht="26.25" customHeight="1" x14ac:dyDescent="0.25">
      <c r="A148" s="3" t="s">
        <v>148</v>
      </c>
      <c r="B148" s="68" t="s">
        <v>150</v>
      </c>
      <c r="C148" s="68" t="s">
        <v>151</v>
      </c>
      <c r="D148" s="64"/>
      <c r="E148" s="69"/>
      <c r="F148" s="69"/>
      <c r="G148" s="70">
        <f>SUM(G149:G150)</f>
        <v>0</v>
      </c>
    </row>
    <row r="149" spans="1:7" ht="45" customHeight="1" x14ac:dyDescent="0.25">
      <c r="A149" s="71" t="s">
        <v>149</v>
      </c>
      <c r="B149" s="76"/>
      <c r="C149" s="75" t="s">
        <v>152</v>
      </c>
      <c r="D149" s="77">
        <v>4</v>
      </c>
      <c r="E149" s="52" t="s">
        <v>9</v>
      </c>
      <c r="F149" s="27"/>
      <c r="G149" s="37">
        <f t="shared" ref="G149:G150" si="12">D149*F149</f>
        <v>0</v>
      </c>
    </row>
    <row r="150" spans="1:7" ht="45" customHeight="1" x14ac:dyDescent="0.25">
      <c r="A150" s="71" t="s">
        <v>154</v>
      </c>
      <c r="B150" s="76"/>
      <c r="C150" s="75" t="s">
        <v>153</v>
      </c>
      <c r="D150" s="77">
        <v>13</v>
      </c>
      <c r="E150" s="52" t="s">
        <v>9</v>
      </c>
      <c r="F150" s="27"/>
      <c r="G150" s="37">
        <f t="shared" si="12"/>
        <v>0</v>
      </c>
    </row>
    <row r="151" spans="1:7" x14ac:dyDescent="0.25">
      <c r="A151" s="3" t="s">
        <v>155</v>
      </c>
      <c r="B151" s="68" t="s">
        <v>158</v>
      </c>
      <c r="C151" s="68" t="s">
        <v>159</v>
      </c>
      <c r="D151" s="78"/>
      <c r="E151" s="69"/>
      <c r="F151" s="69"/>
      <c r="G151" s="70">
        <f>SUM(G152:G153)</f>
        <v>0</v>
      </c>
    </row>
    <row r="152" spans="1:7" ht="39.75" customHeight="1" x14ac:dyDescent="0.25">
      <c r="A152" s="71" t="s">
        <v>156</v>
      </c>
      <c r="B152" s="76"/>
      <c r="C152" s="75" t="s">
        <v>160</v>
      </c>
      <c r="D152" s="77">
        <v>4</v>
      </c>
      <c r="E152" s="52" t="s">
        <v>9</v>
      </c>
      <c r="F152" s="27"/>
      <c r="G152" s="37">
        <f t="shared" ref="G152:G153" si="13">D152*F152</f>
        <v>0</v>
      </c>
    </row>
    <row r="153" spans="1:7" ht="39.75" customHeight="1" x14ac:dyDescent="0.25">
      <c r="A153" s="71" t="s">
        <v>157</v>
      </c>
      <c r="B153" s="76"/>
      <c r="C153" s="75" t="s">
        <v>161</v>
      </c>
      <c r="D153" s="77">
        <v>13</v>
      </c>
      <c r="E153" s="52" t="s">
        <v>9</v>
      </c>
      <c r="F153" s="27"/>
      <c r="G153" s="37">
        <f t="shared" si="13"/>
        <v>0</v>
      </c>
    </row>
    <row r="154" spans="1:7" ht="35.25" customHeight="1" x14ac:dyDescent="0.25">
      <c r="A154" s="3" t="s">
        <v>164</v>
      </c>
      <c r="B154" s="68" t="s">
        <v>162</v>
      </c>
      <c r="C154" s="68" t="s">
        <v>163</v>
      </c>
      <c r="D154" s="64"/>
      <c r="E154" s="69"/>
      <c r="F154" s="69"/>
      <c r="G154" s="70">
        <f>SUM(G155:G158)</f>
        <v>0</v>
      </c>
    </row>
    <row r="155" spans="1:7" ht="50.25" customHeight="1" x14ac:dyDescent="0.25">
      <c r="A155" s="71" t="s">
        <v>165</v>
      </c>
      <c r="B155" s="76"/>
      <c r="C155" s="75" t="s">
        <v>166</v>
      </c>
      <c r="D155" s="77">
        <v>3</v>
      </c>
      <c r="E155" s="52" t="s">
        <v>9</v>
      </c>
      <c r="F155" s="27"/>
      <c r="G155" s="37">
        <f t="shared" ref="G155:G156" si="14">D155*F155</f>
        <v>0</v>
      </c>
    </row>
    <row r="156" spans="1:7" ht="42.75" customHeight="1" x14ac:dyDescent="0.25">
      <c r="A156" s="71" t="s">
        <v>170</v>
      </c>
      <c r="B156" s="76"/>
      <c r="C156" s="75" t="s">
        <v>168</v>
      </c>
      <c r="D156" s="77">
        <v>8</v>
      </c>
      <c r="E156" s="52" t="s">
        <v>9</v>
      </c>
      <c r="F156" s="27"/>
      <c r="G156" s="37">
        <f t="shared" si="14"/>
        <v>0</v>
      </c>
    </row>
    <row r="157" spans="1:7" ht="46.5" customHeight="1" x14ac:dyDescent="0.25">
      <c r="A157" s="71" t="s">
        <v>171</v>
      </c>
      <c r="B157" s="76"/>
      <c r="C157" s="75" t="s">
        <v>167</v>
      </c>
      <c r="D157" s="77">
        <v>5</v>
      </c>
      <c r="E157" s="79" t="s">
        <v>9</v>
      </c>
      <c r="F157" s="27"/>
      <c r="G157" s="37">
        <f t="shared" ref="G157:G158" si="15">D157*F157</f>
        <v>0</v>
      </c>
    </row>
    <row r="158" spans="1:7" ht="57" customHeight="1" x14ac:dyDescent="0.25">
      <c r="A158" s="71" t="s">
        <v>172</v>
      </c>
      <c r="B158" s="76"/>
      <c r="C158" s="75" t="s">
        <v>169</v>
      </c>
      <c r="D158" s="77">
        <v>13</v>
      </c>
      <c r="E158" s="79" t="s">
        <v>9</v>
      </c>
      <c r="F158" s="27"/>
      <c r="G158" s="37">
        <f t="shared" si="15"/>
        <v>0</v>
      </c>
    </row>
    <row r="159" spans="1:7" ht="40.5" customHeight="1" x14ac:dyDescent="0.25">
      <c r="A159" s="3" t="s">
        <v>174</v>
      </c>
      <c r="B159" s="68" t="s">
        <v>173</v>
      </c>
      <c r="C159" s="68" t="s">
        <v>177</v>
      </c>
      <c r="D159" s="64"/>
      <c r="E159" s="64"/>
      <c r="F159" s="64"/>
      <c r="G159" s="70">
        <f>SUM(G160:G161)</f>
        <v>0</v>
      </c>
    </row>
    <row r="160" spans="1:7" ht="40.5" customHeight="1" x14ac:dyDescent="0.25">
      <c r="A160" s="71" t="s">
        <v>175</v>
      </c>
      <c r="B160" s="76"/>
      <c r="C160" s="75" t="s">
        <v>178</v>
      </c>
      <c r="D160" s="77">
        <v>4</v>
      </c>
      <c r="E160" s="79" t="s">
        <v>9</v>
      </c>
      <c r="F160" s="27"/>
      <c r="G160" s="37">
        <f t="shared" ref="G160:G161" si="16">D160*F160</f>
        <v>0</v>
      </c>
    </row>
    <row r="161" spans="1:8" ht="40.5" customHeight="1" x14ac:dyDescent="0.25">
      <c r="A161" s="71" t="s">
        <v>176</v>
      </c>
      <c r="B161" s="76"/>
      <c r="C161" s="75" t="s">
        <v>179</v>
      </c>
      <c r="D161" s="77">
        <v>8</v>
      </c>
      <c r="E161" s="79" t="s">
        <v>9</v>
      </c>
      <c r="F161" s="27"/>
      <c r="G161" s="37">
        <f t="shared" si="16"/>
        <v>0</v>
      </c>
    </row>
    <row r="162" spans="1:8" ht="34.5" customHeight="1" x14ac:dyDescent="0.25">
      <c r="A162" s="3" t="s">
        <v>182</v>
      </c>
      <c r="B162" s="68" t="s">
        <v>180</v>
      </c>
      <c r="C162" s="68" t="s">
        <v>181</v>
      </c>
      <c r="D162" s="64"/>
      <c r="E162" s="64"/>
      <c r="F162" s="64"/>
      <c r="G162" s="70">
        <f>SUM(G163:G164)</f>
        <v>0</v>
      </c>
    </row>
    <row r="163" spans="1:8" ht="46.5" customHeight="1" x14ac:dyDescent="0.25">
      <c r="A163" s="71" t="s">
        <v>183</v>
      </c>
      <c r="B163" s="76"/>
      <c r="C163" s="75" t="s">
        <v>185</v>
      </c>
      <c r="D163" s="77">
        <v>2</v>
      </c>
      <c r="E163" s="79" t="s">
        <v>9</v>
      </c>
      <c r="F163" s="27"/>
      <c r="G163" s="37">
        <f t="shared" ref="G163:G164" si="17">D163*F163</f>
        <v>0</v>
      </c>
    </row>
    <row r="164" spans="1:8" ht="56.25" customHeight="1" x14ac:dyDescent="0.25">
      <c r="A164" s="71" t="s">
        <v>184</v>
      </c>
      <c r="B164" s="76"/>
      <c r="C164" s="75" t="s">
        <v>186</v>
      </c>
      <c r="D164" s="77">
        <v>5</v>
      </c>
      <c r="E164" s="79" t="s">
        <v>9</v>
      </c>
      <c r="F164" s="27"/>
      <c r="G164" s="37">
        <f t="shared" si="17"/>
        <v>0</v>
      </c>
    </row>
    <row r="165" spans="1:8" ht="36" customHeight="1" x14ac:dyDescent="0.25">
      <c r="A165" s="3" t="s">
        <v>188</v>
      </c>
      <c r="B165" s="68" t="s">
        <v>187</v>
      </c>
      <c r="C165" s="68" t="s">
        <v>273</v>
      </c>
      <c r="D165" s="64"/>
      <c r="E165" s="64"/>
      <c r="F165" s="64"/>
      <c r="G165" s="70">
        <f>SUM(G166:G167)</f>
        <v>0</v>
      </c>
    </row>
    <row r="166" spans="1:8" ht="57" customHeight="1" x14ac:dyDescent="0.25">
      <c r="A166" s="71" t="s">
        <v>189</v>
      </c>
      <c r="B166" s="76"/>
      <c r="C166" s="75" t="s">
        <v>274</v>
      </c>
      <c r="D166" s="77">
        <v>4</v>
      </c>
      <c r="E166" s="79" t="s">
        <v>9</v>
      </c>
      <c r="F166" s="27"/>
      <c r="G166" s="37">
        <f t="shared" ref="G166:G167" si="18">D166*F166</f>
        <v>0</v>
      </c>
    </row>
    <row r="167" spans="1:8" ht="48.75" customHeight="1" x14ac:dyDescent="0.25">
      <c r="A167" s="71" t="s">
        <v>190</v>
      </c>
      <c r="B167" s="76"/>
      <c r="C167" s="75" t="s">
        <v>275</v>
      </c>
      <c r="D167" s="77">
        <v>8</v>
      </c>
      <c r="E167" s="79" t="s">
        <v>9</v>
      </c>
      <c r="F167" s="27"/>
      <c r="G167" s="37">
        <f t="shared" si="18"/>
        <v>0</v>
      </c>
    </row>
    <row r="168" spans="1:8" ht="30" customHeight="1" x14ac:dyDescent="0.25">
      <c r="A168" s="3" t="s">
        <v>191</v>
      </c>
      <c r="B168" s="68" t="s">
        <v>193</v>
      </c>
      <c r="C168" s="68" t="s">
        <v>194</v>
      </c>
      <c r="D168" s="64"/>
      <c r="E168" s="64"/>
      <c r="F168" s="64"/>
      <c r="G168" s="70">
        <f>SUM(G169:G170)</f>
        <v>0</v>
      </c>
    </row>
    <row r="169" spans="1:8" ht="45" customHeight="1" x14ac:dyDescent="0.25">
      <c r="A169" s="71" t="s">
        <v>192</v>
      </c>
      <c r="B169" s="80"/>
      <c r="C169" s="75" t="s">
        <v>271</v>
      </c>
      <c r="D169" s="81">
        <v>6</v>
      </c>
      <c r="E169" s="79" t="s">
        <v>9</v>
      </c>
      <c r="F169" s="27"/>
      <c r="G169" s="37">
        <f t="shared" ref="G169:G170" si="19">D169*F169</f>
        <v>0</v>
      </c>
    </row>
    <row r="170" spans="1:8" ht="30" customHeight="1" x14ac:dyDescent="0.25">
      <c r="A170" s="71" t="s">
        <v>195</v>
      </c>
      <c r="B170" s="80"/>
      <c r="C170" s="75" t="s">
        <v>272</v>
      </c>
      <c r="D170" s="102">
        <v>15</v>
      </c>
      <c r="E170" s="79" t="s">
        <v>9</v>
      </c>
      <c r="F170" s="27"/>
      <c r="G170" s="37">
        <f t="shared" si="19"/>
        <v>0</v>
      </c>
    </row>
    <row r="171" spans="1:8" x14ac:dyDescent="0.25">
      <c r="A171" s="3" t="s">
        <v>196</v>
      </c>
      <c r="B171" s="68" t="s">
        <v>198</v>
      </c>
      <c r="C171" s="68" t="s">
        <v>199</v>
      </c>
      <c r="D171" s="64"/>
      <c r="E171" s="64"/>
      <c r="F171" s="64"/>
      <c r="G171" s="62">
        <f>G172</f>
        <v>0</v>
      </c>
    </row>
    <row r="172" spans="1:8" ht="30" x14ac:dyDescent="0.25">
      <c r="A172" s="71" t="s">
        <v>197</v>
      </c>
      <c r="B172" s="80"/>
      <c r="C172" s="35" t="s">
        <v>262</v>
      </c>
      <c r="D172" s="102">
        <v>1</v>
      </c>
      <c r="E172" s="79" t="s">
        <v>9</v>
      </c>
      <c r="F172" s="27"/>
      <c r="G172" s="37">
        <f t="shared" ref="G172:G174" si="20">D172*F172</f>
        <v>0</v>
      </c>
    </row>
    <row r="173" spans="1:8" ht="33" customHeight="1" x14ac:dyDescent="0.25">
      <c r="A173" s="3" t="s">
        <v>201</v>
      </c>
      <c r="B173" s="68" t="s">
        <v>200</v>
      </c>
      <c r="C173" s="68" t="s">
        <v>270</v>
      </c>
      <c r="D173" s="64"/>
      <c r="E173" s="64"/>
      <c r="F173" s="64"/>
      <c r="G173" s="62">
        <f>G174</f>
        <v>0</v>
      </c>
    </row>
    <row r="174" spans="1:8" ht="33" customHeight="1" x14ac:dyDescent="0.25">
      <c r="A174" s="71" t="s">
        <v>202</v>
      </c>
      <c r="B174" s="80"/>
      <c r="C174" s="35" t="s">
        <v>263</v>
      </c>
      <c r="D174" s="102">
        <v>1</v>
      </c>
      <c r="E174" s="79" t="s">
        <v>9</v>
      </c>
      <c r="F174" s="27"/>
      <c r="G174" s="37">
        <f t="shared" si="20"/>
        <v>0</v>
      </c>
    </row>
    <row r="175" spans="1:8" ht="26.25" customHeight="1" x14ac:dyDescent="0.25">
      <c r="A175" s="3" t="s">
        <v>203</v>
      </c>
      <c r="B175" s="68" t="s">
        <v>264</v>
      </c>
      <c r="C175" s="68" t="s">
        <v>264</v>
      </c>
      <c r="D175" s="64"/>
      <c r="E175" s="64"/>
      <c r="F175" s="64"/>
      <c r="G175" s="70">
        <f>SUM(G176:G177)</f>
        <v>0</v>
      </c>
      <c r="H175" s="56">
        <f>G175</f>
        <v>0</v>
      </c>
    </row>
    <row r="176" spans="1:8" ht="71.25" customHeight="1" x14ac:dyDescent="0.25">
      <c r="A176" s="71" t="s">
        <v>204</v>
      </c>
      <c r="B176" s="82"/>
      <c r="C176" s="82" t="s">
        <v>265</v>
      </c>
      <c r="D176" s="83">
        <v>10</v>
      </c>
      <c r="E176" s="79" t="s">
        <v>9</v>
      </c>
      <c r="F176" s="27"/>
      <c r="G176" s="37">
        <f t="shared" ref="G176:G177" si="21">D176*F176</f>
        <v>0</v>
      </c>
    </row>
    <row r="177" spans="1:14" ht="60.75" customHeight="1" x14ac:dyDescent="0.25">
      <c r="A177" s="71" t="s">
        <v>205</v>
      </c>
      <c r="B177" s="82"/>
      <c r="C177" s="82" t="s">
        <v>266</v>
      </c>
      <c r="D177" s="83">
        <v>8</v>
      </c>
      <c r="E177" s="79" t="s">
        <v>9</v>
      </c>
      <c r="F177" s="27"/>
      <c r="G177" s="37">
        <f t="shared" si="21"/>
        <v>0</v>
      </c>
    </row>
    <row r="178" spans="1:14" ht="28.5" customHeight="1" x14ac:dyDescent="0.25">
      <c r="A178" s="84" t="s">
        <v>292</v>
      </c>
      <c r="B178" s="115" t="s">
        <v>220</v>
      </c>
      <c r="C178" s="116"/>
      <c r="D178" s="103"/>
      <c r="E178" s="103"/>
      <c r="F178" s="103"/>
      <c r="G178" s="85">
        <f>SUM(G179:G194)</f>
        <v>0</v>
      </c>
      <c r="H178" s="86"/>
      <c r="I178" s="98"/>
      <c r="J178" s="99"/>
      <c r="K178" s="16"/>
      <c r="L178" s="87"/>
      <c r="M178" s="88"/>
      <c r="N178" s="89"/>
    </row>
    <row r="179" spans="1:14" x14ac:dyDescent="0.25">
      <c r="A179" s="71" t="s">
        <v>276</v>
      </c>
      <c r="B179" s="26"/>
      <c r="C179" s="90" t="s">
        <v>221</v>
      </c>
      <c r="D179" s="91">
        <v>15</v>
      </c>
      <c r="E179" s="92" t="s">
        <v>222</v>
      </c>
      <c r="F179" s="27"/>
      <c r="G179" s="28">
        <f>D179*F179</f>
        <v>0</v>
      </c>
      <c r="H179" s="93"/>
      <c r="I179" s="100"/>
      <c r="J179" s="101"/>
      <c r="L179" s="94"/>
      <c r="M179" s="95"/>
      <c r="N179" s="15"/>
    </row>
    <row r="180" spans="1:14" x14ac:dyDescent="0.25">
      <c r="A180" s="71" t="s">
        <v>277</v>
      </c>
      <c r="B180" s="26"/>
      <c r="C180" s="90" t="s">
        <v>223</v>
      </c>
      <c r="D180" s="91">
        <v>15</v>
      </c>
      <c r="E180" s="92" t="s">
        <v>222</v>
      </c>
      <c r="F180" s="27"/>
      <c r="G180" s="28">
        <f t="shared" ref="G180:G194" si="22">D180*F180</f>
        <v>0</v>
      </c>
      <c r="J180" s="101"/>
    </row>
    <row r="181" spans="1:14" x14ac:dyDescent="0.25">
      <c r="A181" s="71" t="s">
        <v>278</v>
      </c>
      <c r="B181" s="26"/>
      <c r="C181" s="90" t="s">
        <v>224</v>
      </c>
      <c r="D181" s="91">
        <v>45</v>
      </c>
      <c r="E181" s="92" t="s">
        <v>222</v>
      </c>
      <c r="F181" s="27"/>
      <c r="G181" s="28">
        <f t="shared" si="22"/>
        <v>0</v>
      </c>
      <c r="J181" s="101"/>
    </row>
    <row r="182" spans="1:14" ht="25.5" x14ac:dyDescent="0.25">
      <c r="A182" s="71" t="s">
        <v>279</v>
      </c>
      <c r="B182" s="26"/>
      <c r="C182" s="90" t="s">
        <v>225</v>
      </c>
      <c r="D182" s="91">
        <v>3</v>
      </c>
      <c r="E182" s="92" t="s">
        <v>9</v>
      </c>
      <c r="F182" s="27"/>
      <c r="G182" s="28">
        <f t="shared" si="22"/>
        <v>0</v>
      </c>
      <c r="J182" s="101"/>
    </row>
    <row r="183" spans="1:14" x14ac:dyDescent="0.25">
      <c r="A183" s="71" t="s">
        <v>280</v>
      </c>
      <c r="B183" s="26"/>
      <c r="C183" s="90" t="s">
        <v>226</v>
      </c>
      <c r="D183" s="91">
        <v>100</v>
      </c>
      <c r="E183" s="92" t="s">
        <v>227</v>
      </c>
      <c r="F183" s="27"/>
      <c r="G183" s="28">
        <f t="shared" si="22"/>
        <v>0</v>
      </c>
      <c r="J183" s="101"/>
    </row>
    <row r="184" spans="1:14" x14ac:dyDescent="0.25">
      <c r="A184" s="25" t="s">
        <v>281</v>
      </c>
      <c r="B184" s="26"/>
      <c r="C184" s="90" t="s">
        <v>228</v>
      </c>
      <c r="D184" s="91">
        <v>10</v>
      </c>
      <c r="E184" s="92" t="s">
        <v>9</v>
      </c>
      <c r="F184" s="27"/>
      <c r="G184" s="28">
        <f t="shared" si="22"/>
        <v>0</v>
      </c>
      <c r="J184" s="101"/>
    </row>
    <row r="185" spans="1:14" x14ac:dyDescent="0.25">
      <c r="A185" s="25" t="s">
        <v>282</v>
      </c>
      <c r="B185" s="26"/>
      <c r="C185" s="90" t="s">
        <v>229</v>
      </c>
      <c r="D185" s="91">
        <v>50</v>
      </c>
      <c r="E185" s="92" t="s">
        <v>9</v>
      </c>
      <c r="F185" s="27"/>
      <c r="G185" s="28">
        <f t="shared" si="22"/>
        <v>0</v>
      </c>
      <c r="J185" s="101"/>
    </row>
    <row r="186" spans="1:14" x14ac:dyDescent="0.25">
      <c r="A186" s="25" t="s">
        <v>283</v>
      </c>
      <c r="B186" s="26"/>
      <c r="C186" s="90" t="s">
        <v>230</v>
      </c>
      <c r="D186" s="91">
        <v>50</v>
      </c>
      <c r="E186" s="92" t="s">
        <v>9</v>
      </c>
      <c r="F186" s="27"/>
      <c r="G186" s="28">
        <f t="shared" si="22"/>
        <v>0</v>
      </c>
      <c r="J186" s="101"/>
    </row>
    <row r="187" spans="1:14" x14ac:dyDescent="0.25">
      <c r="A187" s="25" t="s">
        <v>284</v>
      </c>
      <c r="B187" s="26"/>
      <c r="C187" s="90" t="s">
        <v>231</v>
      </c>
      <c r="D187" s="91">
        <v>50</v>
      </c>
      <c r="E187" s="92" t="s">
        <v>227</v>
      </c>
      <c r="F187" s="27"/>
      <c r="G187" s="28">
        <f t="shared" si="22"/>
        <v>0</v>
      </c>
      <c r="J187" s="101"/>
    </row>
    <row r="188" spans="1:14" x14ac:dyDescent="0.25">
      <c r="A188" s="25" t="s">
        <v>285</v>
      </c>
      <c r="B188" s="26"/>
      <c r="C188" s="90" t="s">
        <v>232</v>
      </c>
      <c r="D188" s="91">
        <v>30</v>
      </c>
      <c r="E188" s="92" t="s">
        <v>9</v>
      </c>
      <c r="F188" s="27"/>
      <c r="G188" s="28">
        <f t="shared" si="22"/>
        <v>0</v>
      </c>
      <c r="J188" s="101"/>
    </row>
    <row r="189" spans="1:14" x14ac:dyDescent="0.25">
      <c r="A189" s="25" t="s">
        <v>286</v>
      </c>
      <c r="B189" s="26"/>
      <c r="C189" s="90" t="s">
        <v>233</v>
      </c>
      <c r="D189" s="91">
        <v>30</v>
      </c>
      <c r="E189" s="92" t="s">
        <v>9</v>
      </c>
      <c r="F189" s="27"/>
      <c r="G189" s="28">
        <f t="shared" si="22"/>
        <v>0</v>
      </c>
      <c r="J189" s="101"/>
    </row>
    <row r="190" spans="1:14" x14ac:dyDescent="0.25">
      <c r="A190" s="25" t="s">
        <v>287</v>
      </c>
      <c r="B190" s="26"/>
      <c r="C190" s="90" t="s">
        <v>234</v>
      </c>
      <c r="D190" s="91">
        <v>10</v>
      </c>
      <c r="E190" s="92" t="s">
        <v>9</v>
      </c>
      <c r="F190" s="27"/>
      <c r="G190" s="28">
        <f t="shared" si="22"/>
        <v>0</v>
      </c>
      <c r="J190" s="101"/>
    </row>
    <row r="191" spans="1:14" x14ac:dyDescent="0.25">
      <c r="A191" s="25" t="s">
        <v>288</v>
      </c>
      <c r="B191" s="26"/>
      <c r="C191" s="90" t="s">
        <v>235</v>
      </c>
      <c r="D191" s="91">
        <v>10</v>
      </c>
      <c r="E191" s="92" t="s">
        <v>236</v>
      </c>
      <c r="F191" s="27"/>
      <c r="G191" s="28">
        <f t="shared" si="22"/>
        <v>0</v>
      </c>
      <c r="J191" s="101"/>
    </row>
    <row r="192" spans="1:14" x14ac:dyDescent="0.25">
      <c r="A192" s="25" t="s">
        <v>289</v>
      </c>
      <c r="B192" s="26"/>
      <c r="C192" s="90" t="s">
        <v>237</v>
      </c>
      <c r="D192" s="91">
        <v>10</v>
      </c>
      <c r="E192" s="92" t="s">
        <v>236</v>
      </c>
      <c r="F192" s="27"/>
      <c r="G192" s="28">
        <f t="shared" si="22"/>
        <v>0</v>
      </c>
      <c r="J192" s="101"/>
    </row>
    <row r="193" spans="1:10" x14ac:dyDescent="0.25">
      <c r="A193" s="25" t="s">
        <v>290</v>
      </c>
      <c r="B193" s="26"/>
      <c r="C193" s="90" t="s">
        <v>238</v>
      </c>
      <c r="D193" s="91">
        <v>100</v>
      </c>
      <c r="E193" s="92" t="s">
        <v>9</v>
      </c>
      <c r="F193" s="27"/>
      <c r="G193" s="28">
        <f t="shared" si="22"/>
        <v>0</v>
      </c>
      <c r="J193" s="101"/>
    </row>
    <row r="194" spans="1:10" x14ac:dyDescent="0.25">
      <c r="A194" s="25" t="s">
        <v>291</v>
      </c>
      <c r="B194" s="26"/>
      <c r="C194" s="90" t="s">
        <v>239</v>
      </c>
      <c r="D194" s="91">
        <v>10</v>
      </c>
      <c r="E194" s="92" t="s">
        <v>236</v>
      </c>
      <c r="F194" s="27"/>
      <c r="G194" s="28">
        <f t="shared" si="22"/>
        <v>0</v>
      </c>
      <c r="J194" s="101"/>
    </row>
    <row r="195" spans="1:10" x14ac:dyDescent="0.25">
      <c r="A195" s="16"/>
      <c r="B195" s="16"/>
      <c r="C195" s="29"/>
      <c r="D195" s="16"/>
      <c r="E195" s="16"/>
      <c r="F195" s="16"/>
      <c r="G195" s="16"/>
      <c r="J195" s="101"/>
    </row>
    <row r="196" spans="1:10" ht="26.25" x14ac:dyDescent="0.25">
      <c r="C196" s="117" t="s">
        <v>240</v>
      </c>
      <c r="D196" s="118"/>
      <c r="E196" s="118"/>
      <c r="F196" s="119"/>
      <c r="G196" s="30">
        <f>SUM(G35,G178)</f>
        <v>0</v>
      </c>
      <c r="J196" s="101"/>
    </row>
    <row r="197" spans="1:10" x14ac:dyDescent="0.25">
      <c r="A197" s="16"/>
      <c r="B197" s="16"/>
      <c r="C197" s="29"/>
      <c r="D197" s="16"/>
      <c r="E197" s="16"/>
      <c r="F197" s="16"/>
      <c r="G197" s="16"/>
      <c r="J197" s="101"/>
    </row>
    <row r="198" spans="1:10" x14ac:dyDescent="0.25">
      <c r="A198" s="16"/>
      <c r="B198" s="16"/>
      <c r="C198" s="29"/>
      <c r="D198" s="16"/>
      <c r="E198" s="16"/>
      <c r="F198" s="16"/>
      <c r="G198" s="16"/>
      <c r="J198" s="101"/>
    </row>
    <row r="199" spans="1:10" x14ac:dyDescent="0.25">
      <c r="A199" s="16"/>
      <c r="B199" s="16"/>
      <c r="C199" s="29"/>
      <c r="D199" s="16"/>
      <c r="E199" s="16"/>
      <c r="F199" s="16"/>
      <c r="G199" s="16"/>
      <c r="J199" s="101"/>
    </row>
    <row r="200" spans="1:10" ht="23.25" x14ac:dyDescent="0.35">
      <c r="A200" s="31" t="s">
        <v>241</v>
      </c>
      <c r="B200" s="31"/>
      <c r="C200" s="32"/>
      <c r="D200" s="31"/>
      <c r="E200" s="31"/>
      <c r="F200" s="31"/>
      <c r="G200" s="31"/>
      <c r="J200" s="101"/>
    </row>
    <row r="201" spans="1:10" ht="23.25" x14ac:dyDescent="0.35">
      <c r="A201" s="31"/>
      <c r="B201" s="31" t="s">
        <v>242</v>
      </c>
      <c r="C201" s="32"/>
      <c r="D201" s="31"/>
      <c r="E201" s="31"/>
      <c r="F201" s="31"/>
      <c r="G201" s="31"/>
      <c r="J201" s="101"/>
    </row>
  </sheetData>
  <sheetProtection algorithmName="SHA-512" hashValue="R84GPtTJot3/elMwx0++sakasQMDMatNhMSHd7ce3iL6OboS7LrdPASRFy3yeXEmJyK29fZhVjDJjmTwSjfzvA==" saltValue="0zG39d263tZlxcVPgwoq4A==" spinCount="100000" sheet="1" objects="1" scenarios="1" selectLockedCells="1"/>
  <mergeCells count="28">
    <mergeCell ref="A25:G25"/>
    <mergeCell ref="B178:C178"/>
    <mergeCell ref="C196:F196"/>
    <mergeCell ref="A35:F35"/>
    <mergeCell ref="A27:G27"/>
    <mergeCell ref="A28:G28"/>
    <mergeCell ref="A1:G1"/>
    <mergeCell ref="A21:G21"/>
    <mergeCell ref="A22:G22"/>
    <mergeCell ref="A23:G23"/>
    <mergeCell ref="A24:G24"/>
    <mergeCell ref="A2:G2"/>
    <mergeCell ref="K1:P1"/>
    <mergeCell ref="K2:P2"/>
    <mergeCell ref="A33:A34"/>
    <mergeCell ref="B33:B34"/>
    <mergeCell ref="C33:C34"/>
    <mergeCell ref="D33:G33"/>
    <mergeCell ref="A7:E7"/>
    <mergeCell ref="A9:G10"/>
    <mergeCell ref="A11:G11"/>
    <mergeCell ref="A12:G12"/>
    <mergeCell ref="A13:G13"/>
    <mergeCell ref="A14:G14"/>
    <mergeCell ref="A15:G15"/>
    <mergeCell ref="A16:G16"/>
    <mergeCell ref="A17:G17"/>
    <mergeCell ref="A19:G1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CBA3694A235A47B8EBE7B610446E79" ma:contentTypeVersion="2" ma:contentTypeDescription="Create a new document." ma:contentTypeScope="" ma:versionID="547605bc21141656565838f8885f11ba">
  <xsd:schema xmlns:xsd="http://www.w3.org/2001/XMLSchema" xmlns:xs="http://www.w3.org/2001/XMLSchema" xmlns:p="http://schemas.microsoft.com/office/2006/metadata/properties" xmlns:ns2="1472c934-627d-4059-a9fa-529317eaa5ef" targetNamespace="http://schemas.microsoft.com/office/2006/metadata/properties" ma:root="true" ma:fieldsID="3afb2734b62a99f57d22e0d28a5fe35e" ns2:_="">
    <xsd:import namespace="1472c934-627d-4059-a9fa-529317eaa5ef"/>
    <xsd:element name="properties">
      <xsd:complexType>
        <xsd:sequence>
          <xsd:element name="documentManagement">
            <xsd:complexType>
              <xsd:all>
                <xsd:element ref="ns2:DocID" minOccurs="0"/>
                <xsd:element ref="ns2:Bitly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72c934-627d-4059-a9fa-529317eaa5ef" elementFormDefault="qualified">
    <xsd:import namespace="http://schemas.microsoft.com/office/2006/documentManagement/types"/>
    <xsd:import namespace="http://schemas.microsoft.com/office/infopath/2007/PartnerControls"/>
    <xsd:element name="DocID" ma:index="8" nillable="true" ma:displayName="DocID" ma:internalName="DocID">
      <xsd:simpleType>
        <xsd:restriction base="dms:Text">
          <xsd:maxLength value="255"/>
        </xsd:restriction>
      </xsd:simpleType>
    </xsd:element>
    <xsd:element name="BitlyUrl" ma:index="9" nillable="true" ma:displayName="BitlyUrl" ma:internalName="Bitly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tlyUrl xmlns="1472c934-627d-4059-a9fa-529317eaa5ef">
      <Url>http://bit.ly/1xU8URC</Url>
      <Description xsi:nil="true"/>
    </BitlyUrl>
    <DocID xmlns="1472c934-627d-4059-a9fa-529317eaa5ef" xsi:nil="true"/>
  </documentManagement>
</p:properties>
</file>

<file path=customXml/itemProps1.xml><?xml version="1.0" encoding="utf-8"?>
<ds:datastoreItem xmlns:ds="http://schemas.openxmlformats.org/officeDocument/2006/customXml" ds:itemID="{4CC91B33-3B87-4383-9901-BC1B8371B836}"/>
</file>

<file path=customXml/itemProps2.xml><?xml version="1.0" encoding="utf-8"?>
<ds:datastoreItem xmlns:ds="http://schemas.openxmlformats.org/officeDocument/2006/customXml" ds:itemID="{7D66A2C8-A89C-4A48-BDD6-0B570C8B41F0}"/>
</file>

<file path=customXml/itemProps3.xml><?xml version="1.0" encoding="utf-8"?>
<ds:datastoreItem xmlns:ds="http://schemas.openxmlformats.org/officeDocument/2006/customXml" ds:itemID="{2716C9FE-C2FD-433F-88DA-0829F16D7C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NDT-2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Tsvetan Ivanov</dc:creator>
  <cp:lastModifiedBy>sdurova</cp:lastModifiedBy>
  <dcterms:created xsi:type="dcterms:W3CDTF">2013-08-27T12:52:16Z</dcterms:created>
  <dcterms:modified xsi:type="dcterms:W3CDTF">2015-01-12T10:51:58Z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0x010100DBCBA3694A235A47B8EBE7B610446E79</vt:lpwstr>
  </property>
</Properties>
</file>